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6" documentId="8_{00B20C5A-BB2D-4B68-B007-1AD921EF0A8C}" xr6:coauthVersionLast="46" xr6:coauthVersionMax="46" xr10:uidLastSave="{83818D5F-2643-426B-BE03-A01B5685FB44}"/>
  <bookViews>
    <workbookView xWindow="-120" yWindow="-120" windowWidth="20640" windowHeight="11160" xr2:uid="{10093BB1-65A0-4752-A07B-85557B260980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B9FF7C43-3E72-4584-88BE-D75F934EA9F3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FBF977D7-9CFE-405D-B895-993E50183D8A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<sst xmlns="http://schemas.openxmlformats.org/spreadsheetml/2006/main" count="71" uniqueCount="70">
  <si>
    <t>RANKING ACUMULADO DE RECURSOS NO EJECUTADOS DE PAC PARA LOS FONDOS DE DESARROLLO LOCAL</t>
  </si>
  <si>
    <t>CON CORTE A :</t>
  </si>
  <si>
    <t>MARZO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</si>
  <si>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</si>
  <si>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</si>
  <si>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</si>
  <si>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</si>
  <si>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</si>
  <si>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</si>
  <si>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</si>
  <si>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</si>
  <si>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</si>
  <si>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</si>
  <si>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RANKING PAC ACUMULADO INICIAL</t>
  </si>
  <si>
    <t>% RANKING PAC ACUMULADO ACTUAL</t>
  </si>
  <si>
    <t>%PAC ACTUAL/INICIAL</t>
  </si>
  <si>
    <t>% REC NO EJEC</t>
  </si>
  <si>
    <t>AVANCE EJECUCION VIGENCIA</t>
  </si>
  <si>
    <t>0010-01</t>
  </si>
  <si>
    <t>Engativá</t>
  </si>
  <si>
    <t>0012-01</t>
  </si>
  <si>
    <t>Barrios Unidos</t>
  </si>
  <si>
    <t>0002-01</t>
  </si>
  <si>
    <t>Chapinero</t>
  </si>
  <si>
    <t>0015-01</t>
  </si>
  <si>
    <t>Antonio Nariño</t>
  </si>
  <si>
    <t>0018-01</t>
  </si>
  <si>
    <t>Rafael Uribe Uribe</t>
  </si>
  <si>
    <t>0009-01</t>
  </si>
  <si>
    <t>Fontibón</t>
  </si>
  <si>
    <t>0005-01</t>
  </si>
  <si>
    <t>Usme</t>
  </si>
  <si>
    <t>0001-01</t>
  </si>
  <si>
    <t>Usaquén</t>
  </si>
  <si>
    <t>0006-01</t>
  </si>
  <si>
    <t>Tunjuelito</t>
  </si>
  <si>
    <t>0008-01</t>
  </si>
  <si>
    <t>Kennedy</t>
  </si>
  <si>
    <t>0014-01</t>
  </si>
  <si>
    <t>Mártires</t>
  </si>
  <si>
    <t>0003-01</t>
  </si>
  <si>
    <t>Santa Fé</t>
  </si>
  <si>
    <t>0011-01</t>
  </si>
  <si>
    <t>Suba</t>
  </si>
  <si>
    <t>0013-01</t>
  </si>
  <si>
    <t>Teusaquillo</t>
  </si>
  <si>
    <t>0016-01</t>
  </si>
  <si>
    <t>Puente Aranda</t>
  </si>
  <si>
    <t>0007-01</t>
  </si>
  <si>
    <t>Bosa</t>
  </si>
  <si>
    <t>0020-01</t>
  </si>
  <si>
    <t>Sumapaz</t>
  </si>
  <si>
    <t>0019-01</t>
  </si>
  <si>
    <t>Ciudad Bolívar</t>
  </si>
  <si>
    <t>0017-01</t>
  </si>
  <si>
    <t>La Candelaria</t>
  </si>
  <si>
    <t>0004-01</t>
  </si>
  <si>
    <t>San Cristobal</t>
  </si>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</sst>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,,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b/>
      <sz val="14"/>
      <color theme="5" tint="-0.249977111117893"/>
      <name val="Arial"/>
      <family val="2"/>
    </font>
    <font>
      <sz val="11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6" fillId="0" borderId="0" xfId="0" applyFont="1" applyAlignment="1">
      <alignment vertical="center"/>
    </xf>
    <xf numFmtId="0" fontId="4" fillId="0" borderId="0" xfId="0" applyFont="1"/>
    <xf numFmtId="164" fontId="4" fillId="0" borderId="0" xfId="2" applyNumberFormat="1" applyFont="1"/>
    <xf numFmtId="10" fontId="4" fillId="0" borderId="0" xfId="1" applyNumberFormat="1" applyFont="1"/>
    <xf numFmtId="10" fontId="4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right" wrapText="1"/>
    </xf>
    <xf numFmtId="0" fontId="2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</cellXfs>
  <cellStyles count="3">
    <cellStyle name="Millares 2" xfId="2" xr:uid="{309F340A-CA59-41BE-A20E-37D558ABEA23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F145CBA-49DB-46E6-856D-3AA4725610AF}"/>
            </a:ext>
          </a:extLst>
        </xdr:cNvPr>
        <xdr:cNvCxnSpPr>
          <a:cxnSpLocks noChangeShapeType="1"/>
        </xdr:cNvCxnSpPr>
      </xdr:nvCxnSpPr>
      <xdr:spPr bwMode="auto">
        <a:xfrm>
          <a:off x="3038475" y="185087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686740</xdr:colOff>
      <xdr:row>33</xdr:row>
      <xdr:rowOff>29397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2D7B8C8-FD00-41B9-AA2D-0ED37B5F3B3F}"/>
            </a:ext>
          </a:extLst>
        </xdr:cNvPr>
        <xdr:cNvSpPr txBox="1"/>
      </xdr:nvSpPr>
      <xdr:spPr>
        <a:xfrm>
          <a:off x="0" y="6515100"/>
          <a:ext cx="5611165" cy="219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01-4-2021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DC4365A5-118E-43BC-988C-973FFEB862B0}"/>
            </a:ext>
          </a:extLst>
        </xdr:cNvPr>
        <xdr:cNvSpPr txBox="1"/>
      </xdr:nvSpPr>
      <xdr:spPr>
        <a:xfrm>
          <a:off x="0" y="6896100"/>
          <a:ext cx="9367460" cy="24306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9F19BD0C-F413-4140-8AE1-87426C9EF50D}"/>
            </a:ext>
          </a:extLst>
        </xdr:cNvPr>
        <xdr:cNvSpPr txBox="1"/>
      </xdr:nvSpPr>
      <xdr:spPr>
        <a:xfrm>
          <a:off x="0" y="9448800"/>
          <a:ext cx="5868458" cy="13617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55</xdr:row>
      <xdr:rowOff>6047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7980D4-5107-4394-B37B-FE5A681F9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065809"/>
          <a:ext cx="320642" cy="6653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AAE66BCF-6163-400D-8BAF-9472AB454FBB}"/>
            </a:ext>
          </a:extLst>
        </xdr:cNvPr>
        <xdr:cNvSpPr txBox="1"/>
      </xdr:nvSpPr>
      <xdr:spPr>
        <a:xfrm>
          <a:off x="0" y="11087100"/>
          <a:ext cx="5868458" cy="1602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719667</xdr:colOff>
      <xdr:row>60</xdr:row>
      <xdr:rowOff>31750</xdr:rowOff>
    </xdr:from>
    <xdr:to>
      <xdr:col>1</xdr:col>
      <xdr:colOff>1040309</xdr:colOff>
      <xdr:row>63</xdr:row>
      <xdr:rowOff>154213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9E767AA-CA3D-4B3A-9076-035E1FCAB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1661775"/>
          <a:ext cx="320642" cy="6653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BFC789-AAF9-4879-B670-451624343B45}" name="Tabla13425" displayName="Tabla13425" ref="A10:K31" totalsRowShown="0" headerRowDxfId="12" dataDxfId="0" dataCellStyle="Porcentaje">
  <sortState xmlns:xlrd2="http://schemas.microsoft.com/office/spreadsheetml/2017/richdata2" ref="A11:K30">
    <sortCondition descending="1" ref="H11:H30"/>
  </sortState>
  <tableColumns count="11">
    <tableColumn id="1" xr3:uid="{6A7FAE7D-24F2-41AB-AD0F-43DCAAB9D637}" name="CÓDIGO" dataDxfId="10"/>
    <tableColumn id="2" xr3:uid="{9315F1E4-EC36-438B-856B-CCA192A0216A}" name="NOMBRE" dataDxfId="11"/>
    <tableColumn id="8" xr3:uid="{8F9DDFCA-1385-4522-A077-51A71E8B3467}" name="PAC APROBADO VIGENCIA" dataDxfId="9"/>
    <tableColumn id="9" xr3:uid="{C7FB71E7-57A9-4C97-AEE6-F978A2051C1B}" name="TOTAL PAC INICIAL MES" dataDxfId="8"/>
    <tableColumn id="10" xr3:uid="{EC476597-AA3A-48EA-B918-E9C72E93B9F0}" name="TOTAL PAC ACTUAL" dataDxfId="7" dataCellStyle="Porcentaje"/>
    <tableColumn id="11" xr3:uid="{B5F9374A-A85D-4746-B319-1FCE1C3F0933}" name="TOTAL PAC GIRADO" dataDxfId="6" dataCellStyle="Porcentaje"/>
    <tableColumn id="12" xr3:uid="{450273D9-006E-41F6-968A-91A5F8E81485}" name="% RANKING PAC ACUMULADO INICIAL" dataDxfId="5" dataCellStyle="Porcentaje"/>
    <tableColumn id="3" xr3:uid="{B3AEEDFA-95D2-4610-A200-B26218F64468}" name="% RANKING PAC ACUMULADO ACTUAL" dataDxfId="4" dataCellStyle="Porcentaje"/>
    <tableColumn id="4" xr3:uid="{0EA0B20E-DCEC-4E6C-8876-A4C234BC1B13}" name="%PAC ACTUAL/INICIAL" dataDxfId="3" dataCellStyle="Porcentaje"/>
    <tableColumn id="5" xr3:uid="{56BF0188-0841-4A27-A1DC-8E1563CE8720}" name="% REC NO EJEC" dataDxfId="2" dataCellStyle="Porcentaje"/>
    <tableColumn id="6" xr3:uid="{42B6E8ED-F88E-4946-9F98-57C068ADB9B4}" name="AVANCE EJECUCION VIGENCIA" dataDxfId="1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446E-B71B-4F19-A030-489B8B06251F}">
  <sheetPr>
    <tabColor rgb="FF00B0F0"/>
    <pageSetUpPr fitToPage="1"/>
  </sheetPr>
  <dimension ref="A2:K103"/>
  <sheetViews>
    <sheetView showGridLines="0" tabSelected="1" topLeftCell="A22" zoomScale="90" zoomScaleNormal="90" workbookViewId="0">
      <selection activeCell="H4" sqref="H4"/>
    </sheetView>
  </sheetViews>
  <sheetFormatPr baseColWidth="10" defaultColWidth="11.42578125" defaultRowHeight="14.25"/>
  <cols>
    <col min="1" max="1" width="19.140625" style="1" customWidth="1"/>
    <col min="2" max="2" width="26.42578125" style="1" customWidth="1"/>
    <col min="3" max="3" width="11.42578125" style="1" customWidth="1"/>
    <col min="4" max="4" width="16.85546875" style="1" customWidth="1"/>
    <col min="5" max="5" width="11.140625" style="1" customWidth="1"/>
    <col min="6" max="6" width="18.28515625" style="1" customWidth="1"/>
    <col min="7" max="7" width="21.85546875" style="1" customWidth="1"/>
    <col min="8" max="8" width="18.42578125" style="1" customWidth="1"/>
    <col min="9" max="16384" width="11.42578125" style="1"/>
  </cols>
  <sheetData>
    <row r="2" spans="1:11" ht="21.75" customHeight="1">
      <c r="A2" s="25" t="s">
        <v>0</v>
      </c>
      <c r="B2" s="25"/>
      <c r="C2" s="25"/>
      <c r="D2" s="25"/>
      <c r="E2" s="25"/>
      <c r="F2" s="25"/>
      <c r="G2" s="25"/>
      <c r="H2" s="26"/>
    </row>
    <row r="3" spans="1:11" ht="22.5" customHeight="1">
      <c r="B3" s="22" t="s">
        <v>1</v>
      </c>
      <c r="C3" s="22"/>
      <c r="D3" s="2" t="s">
        <v>2</v>
      </c>
      <c r="E3" s="3" t="s">
        <v>3</v>
      </c>
      <c r="F3" s="2">
        <v>2021</v>
      </c>
    </row>
    <row r="5" spans="1:11" ht="15">
      <c r="C5" s="3"/>
    </row>
    <row r="6" spans="1:11" ht="15" customHeight="1">
      <c r="A6" s="23" t="s">
        <v>4</v>
      </c>
      <c r="B6" s="23"/>
      <c r="C6" s="23"/>
      <c r="D6" s="23"/>
      <c r="E6" s="23"/>
      <c r="F6" s="23"/>
      <c r="G6" s="23"/>
    </row>
    <row r="7" spans="1:11" ht="15" customHeight="1">
      <c r="A7" s="24" t="s">
        <v>5</v>
      </c>
      <c r="B7" s="24"/>
      <c r="C7" s="24"/>
      <c r="D7" s="24"/>
      <c r="E7" s="24"/>
      <c r="F7" s="24"/>
      <c r="G7" s="24"/>
    </row>
    <row r="8" spans="1:11" ht="15" customHeight="1">
      <c r="A8" s="24" t="s">
        <v>6</v>
      </c>
      <c r="B8" s="24"/>
      <c r="C8" s="24"/>
      <c r="D8" s="24"/>
      <c r="E8" s="24"/>
      <c r="F8" s="24"/>
      <c r="G8" s="24"/>
    </row>
    <row r="10" spans="1:11" ht="35.2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</row>
    <row r="11" spans="1:11" ht="15">
      <c r="A11" s="5" t="s">
        <v>18</v>
      </c>
      <c r="B11" t="s">
        <v>19</v>
      </c>
      <c r="C11" s="6">
        <v>122338168000</v>
      </c>
      <c r="D11" s="6">
        <v>13076513266</v>
      </c>
      <c r="E11" s="6">
        <v>13942460875</v>
      </c>
      <c r="F11" s="6">
        <v>13816765686</v>
      </c>
      <c r="G11" s="7">
        <v>1.0566093120499267</v>
      </c>
      <c r="H11" s="8">
        <v>0.99098471997684556</v>
      </c>
      <c r="I11" s="7">
        <v>6.2108663367506131E-2</v>
      </c>
      <c r="J11" s="8">
        <v>9.0152800231544372E-3</v>
      </c>
      <c r="K11" s="7">
        <v>0.11293912531042642</v>
      </c>
    </row>
    <row r="12" spans="1:11" ht="15">
      <c r="A12" s="5" t="s">
        <v>20</v>
      </c>
      <c r="B12" t="s">
        <v>21</v>
      </c>
      <c r="C12" s="6">
        <v>49019772000</v>
      </c>
      <c r="D12" s="6">
        <v>3967965526</v>
      </c>
      <c r="E12" s="6">
        <v>6720745526</v>
      </c>
      <c r="F12" s="6">
        <v>6654790912</v>
      </c>
      <c r="G12" s="7">
        <v>1.6771292160666822</v>
      </c>
      <c r="H12" s="8">
        <v>0.99018641403028185</v>
      </c>
      <c r="I12" s="7">
        <v>0.40959443998445477</v>
      </c>
      <c r="J12" s="8">
        <v>9.8135859697181527E-3</v>
      </c>
      <c r="K12" s="7">
        <v>0.13575727998082079</v>
      </c>
    </row>
    <row r="13" spans="1:11" ht="15">
      <c r="A13" s="5" t="s">
        <v>22</v>
      </c>
      <c r="B13" t="s">
        <v>23</v>
      </c>
      <c r="C13" s="6">
        <v>46106914000</v>
      </c>
      <c r="D13" s="6">
        <v>5539234330</v>
      </c>
      <c r="E13" s="6">
        <v>5744693730</v>
      </c>
      <c r="F13" s="6">
        <v>5671256661</v>
      </c>
      <c r="G13" s="7">
        <v>1.0238340397128496</v>
      </c>
      <c r="H13" s="8">
        <v>0.98721653887021055</v>
      </c>
      <c r="I13" s="7">
        <v>3.5765074633491385E-2</v>
      </c>
      <c r="J13" s="8">
        <v>1.2783461129789453E-2</v>
      </c>
      <c r="K13" s="7">
        <v>0.12300230418804434</v>
      </c>
    </row>
    <row r="14" spans="1:11" ht="15">
      <c r="A14" s="5" t="s">
        <v>24</v>
      </c>
      <c r="B14" t="s">
        <v>25</v>
      </c>
      <c r="C14" s="6">
        <v>32538949000</v>
      </c>
      <c r="D14" s="6">
        <v>6117044176</v>
      </c>
      <c r="E14" s="6">
        <v>4571129140</v>
      </c>
      <c r="F14" s="6">
        <v>4414580703</v>
      </c>
      <c r="G14" s="7">
        <v>0.72168527412642314</v>
      </c>
      <c r="H14" s="8">
        <v>0.96575278619234106</v>
      </c>
      <c r="I14" s="7">
        <v>-0.33819106585118269</v>
      </c>
      <c r="J14" s="8">
        <v>3.4247213807658938E-2</v>
      </c>
      <c r="K14" s="7">
        <v>0.13567066050596779</v>
      </c>
    </row>
    <row r="15" spans="1:11" ht="15">
      <c r="A15" s="5" t="s">
        <v>26</v>
      </c>
      <c r="B15" t="s">
        <v>27</v>
      </c>
      <c r="C15" s="6">
        <v>109659905000</v>
      </c>
      <c r="D15" s="6">
        <v>9949235087</v>
      </c>
      <c r="E15" s="6">
        <v>14124235087</v>
      </c>
      <c r="F15" s="6">
        <v>13283566616</v>
      </c>
      <c r="G15" s="7">
        <v>1.3351344600708801</v>
      </c>
      <c r="H15" s="8">
        <v>0.94048042489934525</v>
      </c>
      <c r="I15" s="7">
        <v>0.29559122842996899</v>
      </c>
      <c r="J15" s="8">
        <v>5.9519575100654754E-2</v>
      </c>
      <c r="K15" s="7">
        <v>0.12113421597438007</v>
      </c>
    </row>
    <row r="16" spans="1:11" ht="15">
      <c r="A16" s="5" t="s">
        <v>28</v>
      </c>
      <c r="B16" t="s">
        <v>29</v>
      </c>
      <c r="C16" s="6">
        <v>84619984000</v>
      </c>
      <c r="D16" s="6">
        <v>3125526400</v>
      </c>
      <c r="E16" s="6">
        <v>6744044520</v>
      </c>
      <c r="F16" s="6">
        <v>5923226257</v>
      </c>
      <c r="G16" s="7">
        <v>1.8951131742160297</v>
      </c>
      <c r="H16" s="8">
        <v>0.87828991036969017</v>
      </c>
      <c r="I16" s="7">
        <v>0.53655015314163435</v>
      </c>
      <c r="J16" s="8">
        <v>0.12171008963030983</v>
      </c>
      <c r="K16" s="7">
        <v>6.9997960020885847E-2</v>
      </c>
    </row>
    <row r="17" spans="1:11" ht="15">
      <c r="A17" s="5" t="s">
        <v>30</v>
      </c>
      <c r="B17" t="s">
        <v>31</v>
      </c>
      <c r="C17" s="6">
        <v>115271172914</v>
      </c>
      <c r="D17" s="6">
        <v>15739298536</v>
      </c>
      <c r="E17" s="6">
        <v>16080142266</v>
      </c>
      <c r="F17" s="6">
        <v>14050180912</v>
      </c>
      <c r="G17" s="7">
        <v>0.89268151816699237</v>
      </c>
      <c r="H17" s="8">
        <v>0.87375973916025795</v>
      </c>
      <c r="I17" s="7">
        <v>2.1196561843901288E-2</v>
      </c>
      <c r="J17" s="8">
        <v>0.12624026083974205</v>
      </c>
      <c r="K17" s="7">
        <v>0.12188807103127487</v>
      </c>
    </row>
    <row r="18" spans="1:11" ht="15">
      <c r="A18" s="5" t="s">
        <v>32</v>
      </c>
      <c r="B18" t="s">
        <v>33</v>
      </c>
      <c r="C18" s="6">
        <v>79310164000</v>
      </c>
      <c r="D18" s="6">
        <v>15574373614</v>
      </c>
      <c r="E18" s="6">
        <v>16642580908</v>
      </c>
      <c r="F18" s="6">
        <v>14016323499</v>
      </c>
      <c r="G18" s="7">
        <v>0.89996065629249777</v>
      </c>
      <c r="H18" s="8">
        <v>0.84219650644825339</v>
      </c>
      <c r="I18" s="7">
        <v>6.4185194586406868E-2</v>
      </c>
      <c r="J18" s="8">
        <v>0.15780349355174661</v>
      </c>
      <c r="K18" s="7">
        <v>0.17672796010105338</v>
      </c>
    </row>
    <row r="19" spans="1:11" ht="15">
      <c r="A19" s="5" t="s">
        <v>34</v>
      </c>
      <c r="B19" t="s">
        <v>35</v>
      </c>
      <c r="C19" s="6">
        <v>72358864000</v>
      </c>
      <c r="D19" s="6">
        <v>7870387319</v>
      </c>
      <c r="E19" s="6">
        <v>11769077384</v>
      </c>
      <c r="F19" s="6">
        <v>9826005411</v>
      </c>
      <c r="G19" s="7">
        <v>1.2484779989517056</v>
      </c>
      <c r="H19" s="8">
        <v>0.8349002296780208</v>
      </c>
      <c r="I19" s="7">
        <v>0.33126556464827472</v>
      </c>
      <c r="J19" s="8">
        <v>0.1650997703219792</v>
      </c>
      <c r="K19" s="7">
        <v>0.13579546261256947</v>
      </c>
    </row>
    <row r="20" spans="1:11" ht="15">
      <c r="A20" s="5" t="s">
        <v>36</v>
      </c>
      <c r="B20" t="s">
        <v>37</v>
      </c>
      <c r="C20" s="6">
        <v>181742980000</v>
      </c>
      <c r="D20" s="6">
        <v>23527913105</v>
      </c>
      <c r="E20" s="6">
        <v>30860164386</v>
      </c>
      <c r="F20" s="6">
        <v>25595409610</v>
      </c>
      <c r="G20" s="7">
        <v>1.0878741984371163</v>
      </c>
      <c r="H20" s="8">
        <v>0.8293996522459095</v>
      </c>
      <c r="I20" s="7">
        <v>0.2375959890973991</v>
      </c>
      <c r="J20" s="8">
        <v>0.1706003477540905</v>
      </c>
      <c r="K20" s="7">
        <v>0.14083300279328534</v>
      </c>
    </row>
    <row r="21" spans="1:11" ht="15">
      <c r="A21" s="5" t="s">
        <v>38</v>
      </c>
      <c r="B21" t="s">
        <v>39</v>
      </c>
      <c r="C21" s="6">
        <v>36640516000</v>
      </c>
      <c r="D21" s="6">
        <v>4491595770</v>
      </c>
      <c r="E21" s="6">
        <v>5434595770</v>
      </c>
      <c r="F21" s="6">
        <v>4365822473</v>
      </c>
      <c r="G21" s="7">
        <v>0.97199808187547565</v>
      </c>
      <c r="H21" s="8">
        <v>0.80333895247557663</v>
      </c>
      <c r="I21" s="7">
        <v>0.17351796525613533</v>
      </c>
      <c r="J21" s="8">
        <v>0.19666104752442337</v>
      </c>
      <c r="K21" s="7">
        <v>0.11915286545091232</v>
      </c>
    </row>
    <row r="22" spans="1:11" ht="15">
      <c r="A22" s="5" t="s">
        <v>40</v>
      </c>
      <c r="B22" t="s">
        <v>41</v>
      </c>
      <c r="C22" s="6">
        <v>48298146000</v>
      </c>
      <c r="D22" s="6">
        <v>5942611192</v>
      </c>
      <c r="E22" s="6">
        <v>6648411192</v>
      </c>
      <c r="F22" s="6">
        <v>5294637511</v>
      </c>
      <c r="G22" s="7">
        <v>0.89096145447437169</v>
      </c>
      <c r="H22" s="8">
        <v>0.79637636092229236</v>
      </c>
      <c r="I22" s="7">
        <v>0.10616070210117053</v>
      </c>
      <c r="J22" s="8">
        <v>0.20362363907770764</v>
      </c>
      <c r="K22" s="7">
        <v>0.1096240321729948</v>
      </c>
    </row>
    <row r="23" spans="1:11" ht="15">
      <c r="A23" s="5" t="s">
        <v>42</v>
      </c>
      <c r="B23" t="s">
        <v>43</v>
      </c>
      <c r="C23" s="6">
        <v>183771205000</v>
      </c>
      <c r="D23" s="6">
        <v>28353520676</v>
      </c>
      <c r="E23" s="6">
        <v>25757520676</v>
      </c>
      <c r="F23" s="6">
        <v>20266019801</v>
      </c>
      <c r="G23" s="7">
        <v>0.71476202312167492</v>
      </c>
      <c r="H23" s="8">
        <v>0.78680009834499332</v>
      </c>
      <c r="I23" s="7">
        <v>-0.10078609788009862</v>
      </c>
      <c r="J23" s="8">
        <v>0.21319990165500668</v>
      </c>
      <c r="K23" s="7">
        <v>0.11027853792981332</v>
      </c>
    </row>
    <row r="24" spans="1:11" ht="15">
      <c r="A24" s="5" t="s">
        <v>44</v>
      </c>
      <c r="B24" t="s">
        <v>45</v>
      </c>
      <c r="C24" s="6">
        <v>42803486000</v>
      </c>
      <c r="D24" s="6">
        <v>7870592557</v>
      </c>
      <c r="E24" s="6">
        <v>3208152274</v>
      </c>
      <c r="F24" s="6">
        <v>2481674986</v>
      </c>
      <c r="G24" s="7">
        <v>0.31530980266445524</v>
      </c>
      <c r="H24" s="8">
        <v>0.77355274128113283</v>
      </c>
      <c r="I24" s="7">
        <v>-1.4533101563744539</v>
      </c>
      <c r="J24" s="8">
        <v>0.22644725871886717</v>
      </c>
      <c r="K24" s="7">
        <v>5.7978338166195152E-2</v>
      </c>
    </row>
    <row r="25" spans="1:11" ht="15">
      <c r="A25" s="5" t="s">
        <v>46</v>
      </c>
      <c r="B25" t="s">
        <v>47</v>
      </c>
      <c r="C25" s="6">
        <v>62906446000</v>
      </c>
      <c r="D25" s="6">
        <v>16445091595</v>
      </c>
      <c r="E25" s="6">
        <v>14942200122</v>
      </c>
      <c r="F25" s="6">
        <v>11342909753</v>
      </c>
      <c r="G25" s="7">
        <v>0.68974439500529883</v>
      </c>
      <c r="H25" s="8">
        <v>0.75911911635418261</v>
      </c>
      <c r="I25" s="7">
        <v>-0.10058033360075486</v>
      </c>
      <c r="J25" s="8">
        <v>0.24088088364581739</v>
      </c>
      <c r="K25" s="7">
        <v>0.18031394990904429</v>
      </c>
    </row>
    <row r="26" spans="1:11" ht="15">
      <c r="A26" s="5" t="s">
        <v>48</v>
      </c>
      <c r="B26" t="s">
        <v>49</v>
      </c>
      <c r="C26" s="6">
        <v>141927062000</v>
      </c>
      <c r="D26" s="6">
        <v>21613850883</v>
      </c>
      <c r="E26" s="6">
        <v>21613850883</v>
      </c>
      <c r="F26" s="6">
        <v>13047199017</v>
      </c>
      <c r="G26" s="7">
        <v>0.60364990429641796</v>
      </c>
      <c r="H26" s="8">
        <v>0.60364990429641796</v>
      </c>
      <c r="I26" s="7">
        <v>0</v>
      </c>
      <c r="J26" s="8">
        <v>0.39635009570358204</v>
      </c>
      <c r="K26" s="7">
        <v>9.1928902304762708E-2</v>
      </c>
    </row>
    <row r="27" spans="1:11" ht="15">
      <c r="A27" s="5" t="s">
        <v>50</v>
      </c>
      <c r="B27" t="s">
        <v>51</v>
      </c>
      <c r="C27" s="6">
        <v>73867442000</v>
      </c>
      <c r="D27" s="6">
        <v>9494855682</v>
      </c>
      <c r="E27" s="6">
        <v>2789209716</v>
      </c>
      <c r="F27" s="6">
        <v>1657739038</v>
      </c>
      <c r="G27" s="7">
        <v>0.17459338967549354</v>
      </c>
      <c r="H27" s="8">
        <v>0.59434004854154898</v>
      </c>
      <c r="I27" s="7">
        <v>-2.4041383218815664</v>
      </c>
      <c r="J27" s="8">
        <v>0.40565995145845102</v>
      </c>
      <c r="K27" s="7">
        <v>2.2442079935568907E-2</v>
      </c>
    </row>
    <row r="28" spans="1:11" ht="15">
      <c r="A28" s="5" t="s">
        <v>52</v>
      </c>
      <c r="B28" t="s">
        <v>53</v>
      </c>
      <c r="C28" s="6">
        <v>225459346000</v>
      </c>
      <c r="D28" s="6">
        <v>29150750042</v>
      </c>
      <c r="E28" s="6">
        <v>29143064544</v>
      </c>
      <c r="F28" s="6">
        <v>17315473101</v>
      </c>
      <c r="G28" s="7">
        <v>0.59399751553740832</v>
      </c>
      <c r="H28" s="8">
        <v>0.59415416230016638</v>
      </c>
      <c r="I28" s="7">
        <v>-2.6371619183687727E-4</v>
      </c>
      <c r="J28" s="8">
        <v>0.40584583769983362</v>
      </c>
      <c r="K28" s="7">
        <v>7.6800866356633538E-2</v>
      </c>
    </row>
    <row r="29" spans="1:11" ht="15">
      <c r="A29" s="5" t="s">
        <v>54</v>
      </c>
      <c r="B29" t="s">
        <v>55</v>
      </c>
      <c r="C29" s="6">
        <v>29900470000</v>
      </c>
      <c r="D29" s="6">
        <v>6799907962</v>
      </c>
      <c r="E29" s="6">
        <v>6787166405</v>
      </c>
      <c r="F29" s="6">
        <v>3948824757</v>
      </c>
      <c r="G29" s="7">
        <v>0.58071738309801557</v>
      </c>
      <c r="H29" s="8">
        <v>0.5818075646548112</v>
      </c>
      <c r="I29" s="7">
        <v>-1.8773014008634727E-3</v>
      </c>
      <c r="J29" s="8">
        <v>0.4181924353451888</v>
      </c>
      <c r="K29" s="7">
        <v>0.13206564167720442</v>
      </c>
    </row>
    <row r="30" spans="1:11" ht="15">
      <c r="A30" s="5" t="s">
        <v>56</v>
      </c>
      <c r="B30" t="s">
        <v>57</v>
      </c>
      <c r="C30" s="6">
        <v>106978094000</v>
      </c>
      <c r="D30" s="6">
        <v>22147836592</v>
      </c>
      <c r="E30" s="6">
        <v>22147836592</v>
      </c>
      <c r="F30" s="6">
        <v>10616675672</v>
      </c>
      <c r="G30" s="7">
        <v>0.479354975728638</v>
      </c>
      <c r="H30" s="8">
        <v>0.479354975728638</v>
      </c>
      <c r="I30" s="7">
        <v>0</v>
      </c>
      <c r="J30" s="8">
        <v>0.52064502427136206</v>
      </c>
      <c r="K30" s="7">
        <v>9.9241585590410686E-2</v>
      </c>
    </row>
    <row r="31" spans="1:11" ht="15">
      <c r="A31" s="5" t="s">
        <v>58</v>
      </c>
      <c r="B31"/>
      <c r="C31" s="6">
        <v>1845519085914</v>
      </c>
      <c r="D31" s="6">
        <v>256798104310</v>
      </c>
      <c r="E31" s="6">
        <v>265671281996</v>
      </c>
      <c r="F31" s="6">
        <v>203589082376</v>
      </c>
      <c r="G31" s="7">
        <v>0.79279822926664811</v>
      </c>
      <c r="H31" s="8">
        <v>0.76631949394916266</v>
      </c>
      <c r="I31" s="7">
        <v>3.3399084836476967E-2</v>
      </c>
      <c r="J31" s="8">
        <v>0.23368050605083734</v>
      </c>
      <c r="K31" s="7">
        <v>0.11031534917731385</v>
      </c>
    </row>
    <row r="32" spans="1:11" ht="15">
      <c r="A32" s="9"/>
      <c r="B32" s="10"/>
      <c r="C32" s="11"/>
      <c r="D32" s="11"/>
      <c r="E32" s="12"/>
      <c r="F32" s="11"/>
      <c r="G32" s="13"/>
    </row>
    <row r="33" spans="1:11" ht="15">
      <c r="A33" s="9"/>
      <c r="B33" s="10"/>
      <c r="C33" s="11"/>
      <c r="D33" s="11"/>
      <c r="E33" s="12"/>
      <c r="F33" s="11"/>
      <c r="G33" s="13"/>
      <c r="K33" s="14">
        <v>44287</v>
      </c>
    </row>
    <row r="34" spans="1:11" ht="15">
      <c r="A34" s="15"/>
      <c r="G34" s="16"/>
    </row>
    <row r="35" spans="1:11" ht="15">
      <c r="A35" s="15"/>
      <c r="F35" s="16"/>
      <c r="G35" s="16"/>
    </row>
    <row r="36" spans="1:11" ht="15">
      <c r="A36" s="15"/>
    </row>
    <row r="37" spans="1:11">
      <c r="A37" s="17"/>
      <c r="B37" s="17"/>
      <c r="C37" s="17"/>
      <c r="D37" s="17"/>
      <c r="E37" s="17"/>
      <c r="F37" s="17"/>
      <c r="G37" s="17"/>
    </row>
    <row r="38" spans="1:11">
      <c r="A38" s="17"/>
      <c r="B38" s="17"/>
      <c r="C38" s="17"/>
      <c r="D38" s="17"/>
      <c r="E38" s="17"/>
      <c r="F38" s="17"/>
      <c r="G38" s="17"/>
    </row>
    <row r="39" spans="1:11">
      <c r="A39" s="18"/>
      <c r="B39" s="19"/>
      <c r="C39" s="19"/>
      <c r="D39" s="19"/>
      <c r="E39" s="19"/>
      <c r="F39" s="19"/>
      <c r="G39" s="19"/>
    </row>
    <row r="40" spans="1:11">
      <c r="A40" s="18"/>
      <c r="B40" s="19"/>
      <c r="C40" s="19"/>
      <c r="D40" s="19"/>
      <c r="E40" s="19"/>
      <c r="F40" s="19"/>
      <c r="G40" s="19"/>
    </row>
    <row r="41" spans="1:11">
      <c r="A41" s="18"/>
      <c r="B41" s="19"/>
      <c r="C41" s="19"/>
      <c r="D41" s="19"/>
      <c r="E41" s="19"/>
      <c r="F41" s="19"/>
      <c r="G41" s="19"/>
    </row>
    <row r="42" spans="1:11">
      <c r="A42" s="18"/>
      <c r="B42" s="19"/>
      <c r="C42" s="19"/>
      <c r="D42" s="19"/>
      <c r="E42" s="19"/>
      <c r="F42" s="19"/>
      <c r="G42" s="19"/>
    </row>
    <row r="43" spans="1:11">
      <c r="A43" s="18"/>
      <c r="B43" s="19"/>
      <c r="C43" s="19"/>
      <c r="D43" s="19"/>
      <c r="E43" s="19"/>
      <c r="F43" s="19"/>
      <c r="G43" s="19"/>
    </row>
    <row r="44" spans="1:11">
      <c r="A44" s="18"/>
      <c r="B44" s="19"/>
      <c r="C44" s="19"/>
      <c r="D44" s="19"/>
      <c r="E44" s="19"/>
      <c r="F44" s="19"/>
      <c r="G44" s="19"/>
    </row>
    <row r="45" spans="1:11">
      <c r="A45" s="18"/>
      <c r="B45" s="19"/>
      <c r="C45" s="19"/>
      <c r="D45" s="19"/>
      <c r="E45" s="19"/>
      <c r="F45" s="19"/>
      <c r="G45" s="19"/>
    </row>
    <row r="52" spans="1:7" ht="15">
      <c r="A52"/>
      <c r="G52" s="20"/>
    </row>
    <row r="92" spans="2:7">
      <c r="B92" s="21" t="s">
        <v>59</v>
      </c>
      <c r="C92" s="21">
        <v>2015</v>
      </c>
      <c r="D92" s="21"/>
      <c r="E92" s="21"/>
      <c r="F92" s="21"/>
      <c r="G92" s="21"/>
    </row>
    <row r="93" spans="2:7">
      <c r="B93" s="21" t="s">
        <v>60</v>
      </c>
      <c r="C93" s="21">
        <v>2016</v>
      </c>
      <c r="D93" s="21"/>
      <c r="E93" s="21"/>
      <c r="F93" s="21"/>
      <c r="G93" s="21"/>
    </row>
    <row r="94" spans="2:7">
      <c r="B94" s="21" t="s">
        <v>2</v>
      </c>
      <c r="C94" s="21">
        <v>2017</v>
      </c>
      <c r="D94" s="21"/>
      <c r="E94" s="21"/>
      <c r="F94" s="21"/>
      <c r="G94" s="21"/>
    </row>
    <row r="95" spans="2:7">
      <c r="B95" s="21" t="s">
        <v>61</v>
      </c>
      <c r="C95" s="21">
        <v>2018</v>
      </c>
      <c r="D95" s="21"/>
      <c r="E95" s="21"/>
      <c r="F95" s="21"/>
      <c r="G95" s="21"/>
    </row>
    <row r="96" spans="2:7">
      <c r="B96" s="21" t="s">
        <v>62</v>
      </c>
      <c r="C96" s="21">
        <v>2019</v>
      </c>
      <c r="D96" s="21"/>
      <c r="E96" s="21"/>
      <c r="F96" s="21"/>
      <c r="G96" s="21"/>
    </row>
    <row r="97" spans="2:7">
      <c r="B97" s="21" t="s">
        <v>63</v>
      </c>
      <c r="C97" s="21">
        <v>2020</v>
      </c>
      <c r="D97" s="21"/>
      <c r="E97" s="21"/>
      <c r="F97" s="21"/>
      <c r="G97" s="21"/>
    </row>
    <row r="98" spans="2:7">
      <c r="B98" s="21" t="s">
        <v>64</v>
      </c>
      <c r="C98" s="21">
        <v>2021</v>
      </c>
      <c r="D98" s="21"/>
      <c r="E98" s="21"/>
      <c r="F98" s="21"/>
      <c r="G98" s="21"/>
    </row>
    <row r="99" spans="2:7">
      <c r="B99" s="21" t="s">
        <v>65</v>
      </c>
      <c r="C99" s="21">
        <v>2022</v>
      </c>
      <c r="D99" s="21"/>
      <c r="E99" s="21"/>
      <c r="F99" s="21"/>
      <c r="G99" s="21"/>
    </row>
    <row r="100" spans="2:7">
      <c r="B100" s="21" t="s">
        <v>66</v>
      </c>
      <c r="C100" s="21">
        <v>2023</v>
      </c>
      <c r="D100" s="21"/>
      <c r="E100" s="21"/>
      <c r="F100" s="21"/>
      <c r="G100" s="21"/>
    </row>
    <row r="101" spans="2:7">
      <c r="B101" s="21" t="s">
        <v>67</v>
      </c>
      <c r="C101" s="21">
        <v>2024</v>
      </c>
      <c r="D101" s="21"/>
      <c r="E101" s="21"/>
      <c r="F101" s="21"/>
      <c r="G101" s="21"/>
    </row>
    <row r="102" spans="2:7">
      <c r="B102" s="21" t="s">
        <v>68</v>
      </c>
      <c r="C102" s="21">
        <v>2025</v>
      </c>
      <c r="D102" s="21"/>
      <c r="E102" s="21"/>
      <c r="F102" s="21"/>
      <c r="G102" s="21"/>
    </row>
    <row r="103" spans="2:7">
      <c r="B103" s="21" t="s">
        <v>69</v>
      </c>
      <c r="C103" s="21">
        <v>2026</v>
      </c>
      <c r="D103" s="21"/>
      <c r="E103" s="21"/>
      <c r="F103" s="21"/>
      <c r="G103" s="21"/>
    </row>
  </sheetData>
  <mergeCells count="4">
    <mergeCell ref="B3:C3"/>
    <mergeCell ref="A6:G6"/>
    <mergeCell ref="A7:G7"/>
    <mergeCell ref="A8:G8"/>
  </mergeCells>
  <dataValidations count="2">
    <dataValidation type="list" allowBlank="1" showInputMessage="1" showErrorMessage="1" sqref="D3" xr:uid="{EB77144E-3D2C-4901-BC1D-5B257729E676}">
      <formula1>$B$92:$B$103</formula1>
    </dataValidation>
    <dataValidation type="list" allowBlank="1" showInputMessage="1" showErrorMessage="1" sqref="F3" xr:uid="{886A4E1D-1FFC-4C37-8540-E8C4D5683B33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47C3D65-BD99-47FD-86C3-5DFEC93A554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1" id="{2F784733-11A7-468D-B084-2D3ECA9874D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H11:H31</xm:sqref>
        </x14:conditionalFormatting>
        <x14:conditionalFormatting xmlns:xm="http://schemas.microsoft.com/office/excel/2006/main">
          <x14:cfRule type="iconSet" priority="2" id="{03EF7890-756D-40B5-BC98-0CC9317792A3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J11:J31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C98D8-EB92-45B5-BDA5-BA36AC927D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B5B62-B536-43D1-84C8-006EA1CED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3C22C3-7317-4345-AF42-DC687267E6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2021-04-14T18:13:38Z</dcterms:created>
  <dcterms:modified xsi:type="dcterms:W3CDTF">2021-04-14T19:38:02Z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