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3" documentId="8_{CBF6030A-543B-49D3-B106-B14AA3185FAE}" xr6:coauthVersionLast="46" xr6:coauthVersionMax="46" xr10:uidLastSave="{A8447139-1CBF-4472-A893-AE2983C478AA}"/>
  <bookViews>
    <workbookView xWindow="-120" yWindow="-120" windowWidth="20640" windowHeight="11160" xr2:uid="{99E6AC5C-5962-432B-B82D-6518681490BE}"/>
  </bookViews>
  <sheets>
    <sheet name="12-F.39_V4" sheetId="1" r:id="rId1"/>
  </sheets>
  <definedNames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22C5EAAD-B79B-476B-B485-8D6531D22C9E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73B9386E-2E54-4745-A36E-4FD29B5BD50D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7AF9077E-2FBB-49B2-9224-1B7704757F22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<sst xmlns="http://schemas.openxmlformats.org/spreadsheetml/2006/main" count="77" uniqueCount="75">
  <si>
    <t>RANKING MENSUAL   RESERVAS DE RECURSOS NO EJECUTADOS DE PAC</t>
  </si>
  <si>
    <t>MES:</t>
  </si>
  <si>
    <t>MARZO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</si>
  <si>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</si>
  <si>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</si>
  <si>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</si>
  <si>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</si>
  <si>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</si>
  <si>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CÓDIGO</t>
  </si>
  <si>
    <t>ENTIDAD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</si>
  <si>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</si>
  <si>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</si>
  <si>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</si>
  <si>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</si>
  <si>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</si>
  <si>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</si>
  <si>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</si>
  <si>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</si>
  <si>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EJEC.</t>
  </si>
  <si>
    <t>0235-01</t>
  </si>
  <si>
    <t>Contraloría de Bogotá D,C, - Unidad Administrativa</t>
  </si>
  <si>
    <t>0221-01</t>
  </si>
  <si>
    <t>Instituto Distrital de Turismo</t>
  </si>
  <si>
    <t>0206-01</t>
  </si>
  <si>
    <t>Fondo de Prestaciones Económicas, Cesantías y Pensiones-Gestión Corporativa</t>
  </si>
  <si>
    <t>0203-01</t>
  </si>
  <si>
    <t>Instituto Distrital para la Gestión del Riego y Cambio Climático</t>
  </si>
  <si>
    <t>0218-01</t>
  </si>
  <si>
    <t>Jardín Botánico "José Celestino Mutis"</t>
  </si>
  <si>
    <t>0227-01</t>
  </si>
  <si>
    <t>Unidad Administrativa Especial de Rehabilitación y Mantenimiento Vial</t>
  </si>
  <si>
    <t>0219-01</t>
  </si>
  <si>
    <t>Instituto para la Investigación Educativa y el Desarrollo Pedagógico</t>
  </si>
  <si>
    <t>0222-01</t>
  </si>
  <si>
    <t>Instituto Distrital de las Artes</t>
  </si>
  <si>
    <t>0201-01</t>
  </si>
  <si>
    <t>Fondo Financiero Distrital de Salud</t>
  </si>
  <si>
    <t>0208-01</t>
  </si>
  <si>
    <t>Caja de la Vivienda Popular</t>
  </si>
  <si>
    <t>0214-01</t>
  </si>
  <si>
    <t>Instituto Distrital para la Protección de la Niñez y la Juventud</t>
  </si>
  <si>
    <t>0215-01</t>
  </si>
  <si>
    <t>Fundación Gilberto Alzate Avendaño</t>
  </si>
  <si>
    <t>0204-01</t>
  </si>
  <si>
    <t>Instituto de Desarrollo Urbano</t>
  </si>
  <si>
    <t>0229-01</t>
  </si>
  <si>
    <t>Instituto Distrital de Proteccion y Bienestar animal -IDPYBA</t>
  </si>
  <si>
    <t>0216-01</t>
  </si>
  <si>
    <t>Orquesta Filarmónica de Bogotá</t>
  </si>
  <si>
    <t>0228-01</t>
  </si>
  <si>
    <t>Unidad Administrativa Especial de Servicios Públicos</t>
  </si>
  <si>
    <t>0220-01</t>
  </si>
  <si>
    <t>Instituto Distrital de la Participación y Acción Comunal</t>
  </si>
  <si>
    <t>0200-01</t>
  </si>
  <si>
    <t>Instituto para la Economía Social</t>
  </si>
  <si>
    <t>0226-01</t>
  </si>
  <si>
    <t>Unidad Administrativa Especial de Catastro Distrital</t>
  </si>
  <si>
    <t>0211-01</t>
  </si>
  <si>
    <t>Instituto Distrital para la Recreación y el Deporte</t>
  </si>
  <si>
    <t>0213-01</t>
  </si>
  <si>
    <t>Instituto Distrital del Patrimonio Cultural</t>
  </si>
  <si>
    <t>ENERO</t>
  </si>
  <si>
    <t>ADMINISTRACIÓN CENTRAL</t>
  </si>
  <si>
    <t>FEBRERO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</si>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</sst>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0" fontId="7" fillId="0" borderId="0" xfId="1" applyNumberFormat="1" applyFont="1" applyAlignment="1">
      <alignment horizontal="right"/>
    </xf>
    <xf numFmtId="0" fontId="4" fillId="3" borderId="0" xfId="0" applyFont="1" applyFill="1"/>
    <xf numFmtId="164" fontId="2" fillId="0" borderId="0" xfId="0" applyNumberFormat="1" applyFont="1"/>
    <xf numFmtId="10" fontId="2" fillId="0" borderId="0" xfId="1" applyNumberFormat="1" applyFont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4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417E7522-3AF0-48CE-8FC6-439B02CD8B53}"/>
            </a:ext>
          </a:extLst>
        </xdr:cNvPr>
        <xdr:cNvCxnSpPr>
          <a:cxnSpLocks noChangeShapeType="1"/>
        </xdr:cNvCxnSpPr>
      </xdr:nvCxnSpPr>
      <xdr:spPr bwMode="auto">
        <a:xfrm>
          <a:off x="3629025" y="18842144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49</xdr:row>
      <xdr:rowOff>104775</xdr:rowOff>
    </xdr:from>
    <xdr:to>
      <xdr:col>3</xdr:col>
      <xdr:colOff>304801</xdr:colOff>
      <xdr:row>56</xdr:row>
      <xdr:rowOff>171450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123BBB4-774C-4A60-81F6-27A6DD7889AC}"/>
            </a:ext>
          </a:extLst>
        </xdr:cNvPr>
        <xdr:cNvSpPr txBox="1"/>
      </xdr:nvSpPr>
      <xdr:spPr>
        <a:xfrm>
          <a:off x="123826" y="9744075"/>
          <a:ext cx="6296025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19050</xdr:colOff>
      <xdr:row>32</xdr:row>
      <xdr:rowOff>152400</xdr:rowOff>
    </xdr:from>
    <xdr:to>
      <xdr:col>2</xdr:col>
      <xdr:colOff>694148</xdr:colOff>
      <xdr:row>34</xdr:row>
      <xdr:rowOff>65380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82514DB-324A-4844-86ED-3B7E7062FEF6}"/>
            </a:ext>
          </a:extLst>
        </xdr:cNvPr>
        <xdr:cNvSpPr txBox="1"/>
      </xdr:nvSpPr>
      <xdr:spPr>
        <a:xfrm>
          <a:off x="19050" y="6667500"/>
          <a:ext cx="5628098" cy="293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01-04-2021</a:t>
          </a:r>
          <a:endParaRPr lang="es-CO" sz="800"/>
        </a:p>
      </xdr:txBody>
    </xdr:sp>
    <xdr:clientData/>
  </xdr:twoCellAnchor>
  <xdr:twoCellAnchor>
    <xdr:from>
      <xdr:col>0</xdr:col>
      <xdr:colOff>66675</xdr:colOff>
      <xdr:row>35</xdr:row>
      <xdr:rowOff>104775</xdr:rowOff>
    </xdr:from>
    <xdr:to>
      <xdr:col>3</xdr:col>
      <xdr:colOff>313384</xdr:colOff>
      <xdr:row>49</xdr:row>
      <xdr:rowOff>45038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9914B5E7-C8CD-4DC1-B256-BF3DE10A60F3}"/>
            </a:ext>
          </a:extLst>
        </xdr:cNvPr>
        <xdr:cNvSpPr txBox="1"/>
      </xdr:nvSpPr>
      <xdr:spPr>
        <a:xfrm>
          <a:off x="66675" y="7191375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1066801</xdr:colOff>
      <xdr:row>52</xdr:row>
      <xdr:rowOff>0</xdr:rowOff>
    </xdr:from>
    <xdr:to>
      <xdr:col>1</xdr:col>
      <xdr:colOff>1387443</xdr:colOff>
      <xdr:row>55</xdr:row>
      <xdr:rowOff>109763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AE68B9-9AC1-4BD0-8728-44DCF06DD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1" y="10182225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1F2017-E90F-4927-A2E1-A8655DCF27D3}" name="Tabla1324" displayName="Tabla1324" ref="A10:K32" totalsRowShown="0" headerRowDxfId="12" dataDxfId="11" dataCellStyle="Porcentaje">
  <sortState xmlns:xlrd2="http://schemas.microsoft.com/office/spreadsheetml/2017/richdata2" ref="A11:K31">
    <sortCondition ref="K11:K31"/>
  </sortState>
  <tableColumns count="11">
    <tableColumn id="1" xr3:uid="{57162DE4-B0A6-44F8-AE83-22FD4A1974AA}" name="CÓDIGO" dataDxfId="10"/>
    <tableColumn id="2" xr3:uid="{3B96987B-7F6E-46C4-8F9F-95FA5D5E67AE}" name="ENTIDAD" dataDxfId="9"/>
    <tableColumn id="3" xr3:uid="{BCD85C67-55AF-43D0-99DA-CC29A5BEAAC7}" name="PAC INICIAL" dataDxfId="8"/>
    <tableColumn id="4" xr3:uid="{2F3D514E-F90E-4D52-A042-F4D832C73E0F}" name="PAC ACTUAL" dataDxfId="7"/>
    <tableColumn id="5" xr3:uid="{EA3B6B7F-EA3B-4A0B-98C1-3140AD29E419}" name="COMPROMETIDO PAC" dataDxfId="6" dataCellStyle="Porcentaje"/>
    <tableColumn id="6" xr3:uid="{474A604A-7B38-4FAF-85BA-D39C98DB562F}" name="GIRADO" dataDxfId="5"/>
    <tableColumn id="7" xr3:uid="{73EB8EAC-30CB-44EF-8ADC-C6E559B23850}" name="% CONSUMO PAC" dataDxfId="4" dataCellStyle="Porcentaje"/>
    <tableColumn id="8" xr3:uid="{FB9FB5A3-7475-4656-AEDD-8A5C010C594C}" name="% GIRADO/ INICIAL" dataDxfId="3" dataCellStyle="Porcentaje"/>
    <tableColumn id="9" xr3:uid="{4772BC22-629A-4793-BA2A-6548D23D32ED}" name="%GIRADO/ACTUAL" dataDxfId="2" dataCellStyle="Porcentaje"/>
    <tableColumn id="10" xr3:uid="{73CFF414-C589-437E-9216-A366EDA015F6}" name="%PAC ACTUAL/INICIAL" dataDxfId="1" dataCellStyle="Porcentaje"/>
    <tableColumn id="11" xr3:uid="{86BCD70B-1AE1-46BB-8812-7F04F5A540DB}" name="% NO EJEC.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5660-A9E3-431C-865E-242F4E2DB908}">
  <sheetPr>
    <tabColor rgb="FF00B0F0"/>
    <pageSetUpPr fitToPage="1"/>
  </sheetPr>
  <dimension ref="A2:AA108"/>
  <sheetViews>
    <sheetView showGridLines="0" tabSelected="1" zoomScale="90" zoomScaleNormal="90" workbookViewId="0">
      <selection activeCell="A32" sqref="A32"/>
    </sheetView>
  </sheetViews>
  <sheetFormatPr baseColWidth="10" defaultColWidth="11.42578125" defaultRowHeight="14.25" x14ac:dyDescent="0.2"/>
  <cols>
    <col min="1" max="1" width="14.85546875" style="2" customWidth="1"/>
    <col min="2" max="2" width="58.28515625" style="2" customWidth="1"/>
    <col min="3" max="3" width="17.42578125" style="2" customWidth="1"/>
    <col min="4" max="4" width="15.42578125" style="2" customWidth="1"/>
    <col min="5" max="5" width="16.42578125" style="2" customWidth="1"/>
    <col min="6" max="6" width="13.5703125" style="2" customWidth="1"/>
    <col min="7" max="7" width="15.140625" style="2" customWidth="1"/>
    <col min="8" max="8" width="17" style="2" customWidth="1"/>
    <col min="9" max="9" width="18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27" t="s">
        <v>0</v>
      </c>
      <c r="B2" s="27"/>
      <c r="C2" s="27"/>
      <c r="D2" s="27"/>
      <c r="E2" s="27"/>
      <c r="F2" s="27"/>
      <c r="G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x14ac:dyDescent="0.25">
      <c r="B3" s="3" t="s">
        <v>1</v>
      </c>
      <c r="C3" s="4" t="s">
        <v>2</v>
      </c>
      <c r="D3" s="3" t="s">
        <v>3</v>
      </c>
      <c r="E3" s="4">
        <v>2021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3.25" customHeight="1" x14ac:dyDescent="0.25">
      <c r="A4" s="28" t="s">
        <v>4</v>
      </c>
      <c r="B4" s="28"/>
      <c r="C4" s="28"/>
      <c r="D4" s="28"/>
      <c r="E4" s="28"/>
      <c r="F4" s="28"/>
      <c r="G4" s="2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6" spans="1:27" ht="15" customHeight="1" x14ac:dyDescent="0.25">
      <c r="A6" s="29" t="s">
        <v>5</v>
      </c>
      <c r="B6" s="29"/>
      <c r="C6" s="29"/>
      <c r="D6" s="29"/>
      <c r="E6" s="29"/>
      <c r="F6" s="29"/>
      <c r="G6" s="2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 x14ac:dyDescent="0.25">
      <c r="A7" s="30" t="s">
        <v>6</v>
      </c>
      <c r="B7" s="30"/>
      <c r="C7" s="30"/>
      <c r="D7" s="30"/>
      <c r="E7" s="30"/>
      <c r="F7" s="30"/>
      <c r="G7" s="3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customHeight="1" x14ac:dyDescent="0.25">
      <c r="A8" s="30" t="s">
        <v>7</v>
      </c>
      <c r="B8" s="30"/>
      <c r="C8" s="30"/>
      <c r="D8" s="30"/>
      <c r="E8" s="30"/>
      <c r="F8" s="30"/>
      <c r="G8" s="3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10" spans="1:27" ht="29.25" customHeight="1" x14ac:dyDescent="0.2">
      <c r="A10" s="7" t="s">
        <v>8</v>
      </c>
      <c r="B10" s="7" t="s">
        <v>9</v>
      </c>
      <c r="C10" s="7" t="s">
        <v>10</v>
      </c>
      <c r="D10" s="7" t="s">
        <v>11</v>
      </c>
      <c r="E10" s="8" t="s">
        <v>12</v>
      </c>
      <c r="F10" s="7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7.25" customHeight="1" x14ac:dyDescent="0.25">
      <c r="A11" s="10" t="s">
        <v>19</v>
      </c>
      <c r="B11" t="s">
        <v>20</v>
      </c>
      <c r="C11" s="11">
        <v>794667918</v>
      </c>
      <c r="D11" s="11">
        <v>470000151</v>
      </c>
      <c r="E11" s="11">
        <v>-35489144</v>
      </c>
      <c r="F11" s="11">
        <v>488420935</v>
      </c>
      <c r="G11" s="12">
        <v>0.9636843520928996</v>
      </c>
      <c r="H11" s="12">
        <v>0.61462269199094555</v>
      </c>
      <c r="I11" s="12">
        <v>1.0391931448549683</v>
      </c>
      <c r="J11" s="12">
        <v>-0.40855778828610018</v>
      </c>
      <c r="K11" s="13">
        <v>-3.9193144854968276E-2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 x14ac:dyDescent="0.25">
      <c r="A12" s="10" t="s">
        <v>21</v>
      </c>
      <c r="B12" t="s">
        <v>22</v>
      </c>
      <c r="C12" s="11">
        <v>350320810</v>
      </c>
      <c r="D12" s="11">
        <v>335764491</v>
      </c>
      <c r="E12" s="11">
        <v>0</v>
      </c>
      <c r="F12" s="11">
        <v>335764491</v>
      </c>
      <c r="G12" s="12">
        <v>1</v>
      </c>
      <c r="H12" s="12">
        <v>0.9584486031532069</v>
      </c>
      <c r="I12" s="12">
        <v>1</v>
      </c>
      <c r="J12" s="12">
        <v>-4.1551396846793084E-2</v>
      </c>
      <c r="K12" s="13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 x14ac:dyDescent="0.25">
      <c r="A13" s="10" t="s">
        <v>23</v>
      </c>
      <c r="B13" t="s">
        <v>24</v>
      </c>
      <c r="C13" s="11">
        <v>163206875</v>
      </c>
      <c r="D13" s="11">
        <v>198871382</v>
      </c>
      <c r="E13" s="11">
        <v>0</v>
      </c>
      <c r="F13" s="11">
        <v>198868335</v>
      </c>
      <c r="G13" s="12">
        <v>0.99998467853962014</v>
      </c>
      <c r="H13" s="12">
        <v>1.2185046432633428</v>
      </c>
      <c r="I13" s="12">
        <v>0.99998467853962014</v>
      </c>
      <c r="J13" s="12">
        <v>0.21852331282000223</v>
      </c>
      <c r="K13" s="13">
        <v>1.5321460379857932E-5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 x14ac:dyDescent="0.25">
      <c r="A14" s="10" t="s">
        <v>25</v>
      </c>
      <c r="B14" t="s">
        <v>26</v>
      </c>
      <c r="C14" s="11">
        <v>1228536431</v>
      </c>
      <c r="D14" s="11">
        <v>1662973789</v>
      </c>
      <c r="E14" s="11">
        <v>0</v>
      </c>
      <c r="F14" s="11">
        <v>1646206435</v>
      </c>
      <c r="G14" s="12">
        <v>0.98991724697592332</v>
      </c>
      <c r="H14" s="12">
        <v>1.3399736413677423</v>
      </c>
      <c r="I14" s="12">
        <v>0.98991724697592332</v>
      </c>
      <c r="J14" s="12">
        <v>0.35362187643583198</v>
      </c>
      <c r="K14" s="13">
        <v>1.0082753024076685E-2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" x14ac:dyDescent="0.25">
      <c r="A15" s="10" t="s">
        <v>27</v>
      </c>
      <c r="B15" t="s">
        <v>28</v>
      </c>
      <c r="C15" s="11">
        <v>3987870978</v>
      </c>
      <c r="D15" s="11">
        <v>3685299238</v>
      </c>
      <c r="E15" s="11">
        <v>0</v>
      </c>
      <c r="F15" s="11">
        <v>3627087087</v>
      </c>
      <c r="G15" s="12">
        <v>0.98420422678306263</v>
      </c>
      <c r="H15" s="12">
        <v>0.90952969817971874</v>
      </c>
      <c r="I15" s="12">
        <v>0.98420422678306263</v>
      </c>
      <c r="J15" s="12">
        <v>-7.5873001325570968E-2</v>
      </c>
      <c r="K15" s="13">
        <v>1.579577321693737E-2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" x14ac:dyDescent="0.25">
      <c r="A16" s="10" t="s">
        <v>29</v>
      </c>
      <c r="B16" t="s">
        <v>30</v>
      </c>
      <c r="C16" s="11">
        <v>6981652789</v>
      </c>
      <c r="D16" s="11">
        <v>7883269230</v>
      </c>
      <c r="E16" s="11">
        <v>129396482</v>
      </c>
      <c r="F16" s="11">
        <v>7690966968</v>
      </c>
      <c r="G16" s="12">
        <v>0.99202034357007496</v>
      </c>
      <c r="H16" s="12">
        <v>1.1015968854993141</v>
      </c>
      <c r="I16" s="12">
        <v>0.97560628003567496</v>
      </c>
      <c r="J16" s="12">
        <v>0.1291408307242877</v>
      </c>
      <c r="K16" s="13">
        <v>2.4393719964325045E-2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" x14ac:dyDescent="0.25">
      <c r="A17" s="10" t="s">
        <v>31</v>
      </c>
      <c r="B17" t="s">
        <v>32</v>
      </c>
      <c r="C17" s="11">
        <v>40618831</v>
      </c>
      <c r="D17" s="11">
        <v>120627491</v>
      </c>
      <c r="E17" s="11">
        <v>0</v>
      </c>
      <c r="F17" s="11">
        <v>117367449</v>
      </c>
      <c r="G17" s="12">
        <v>0.97297430317936395</v>
      </c>
      <c r="H17" s="12">
        <v>2.889483673225357</v>
      </c>
      <c r="I17" s="12">
        <v>0.97297430317936395</v>
      </c>
      <c r="J17" s="12">
        <v>1.9697430484890124</v>
      </c>
      <c r="K17" s="13">
        <v>2.7025696820636047E-2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" x14ac:dyDescent="0.25">
      <c r="A18" s="10" t="s">
        <v>33</v>
      </c>
      <c r="B18" t="s">
        <v>34</v>
      </c>
      <c r="C18" s="11">
        <v>5037115300</v>
      </c>
      <c r="D18" s="11">
        <v>5037115300</v>
      </c>
      <c r="E18" s="11">
        <v>-87659711</v>
      </c>
      <c r="F18" s="11">
        <v>4888744264</v>
      </c>
      <c r="G18" s="12">
        <v>0.9531416827008109</v>
      </c>
      <c r="H18" s="12">
        <v>0.97054444316571431</v>
      </c>
      <c r="I18" s="12">
        <v>0.97054444316571431</v>
      </c>
      <c r="J18" s="12">
        <v>0</v>
      </c>
      <c r="K18" s="13">
        <v>2.945555683428569E-2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" x14ac:dyDescent="0.25">
      <c r="A19" s="10" t="s">
        <v>35</v>
      </c>
      <c r="B19" t="s">
        <v>36</v>
      </c>
      <c r="C19" s="11">
        <v>47926640694</v>
      </c>
      <c r="D19" s="11">
        <v>35243174413</v>
      </c>
      <c r="E19" s="11">
        <v>0</v>
      </c>
      <c r="F19" s="11">
        <v>34140533611</v>
      </c>
      <c r="G19" s="12">
        <v>0.9687133517236951</v>
      </c>
      <c r="H19" s="12">
        <v>0.71234981456303281</v>
      </c>
      <c r="I19" s="12">
        <v>0.9687133517236951</v>
      </c>
      <c r="J19" s="12">
        <v>-0.26464334026623859</v>
      </c>
      <c r="K19" s="13">
        <v>3.1286648276304896E-2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 x14ac:dyDescent="0.25">
      <c r="A20" s="10" t="s">
        <v>37</v>
      </c>
      <c r="B20" t="s">
        <v>38</v>
      </c>
      <c r="C20" s="11">
        <v>999180358</v>
      </c>
      <c r="D20" s="11">
        <v>999180358</v>
      </c>
      <c r="E20" s="11">
        <v>-3417287</v>
      </c>
      <c r="F20" s="11">
        <v>940229519</v>
      </c>
      <c r="G20" s="12">
        <v>0.93758071253037978</v>
      </c>
      <c r="H20" s="12">
        <v>0.94100080277999221</v>
      </c>
      <c r="I20" s="12">
        <v>0.94100080277999221</v>
      </c>
      <c r="J20" s="12">
        <v>0</v>
      </c>
      <c r="K20" s="13">
        <v>5.8999197220007793E-2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 x14ac:dyDescent="0.25">
      <c r="A21" s="10" t="s">
        <v>39</v>
      </c>
      <c r="B21" t="s">
        <v>40</v>
      </c>
      <c r="C21" s="11">
        <v>340154916</v>
      </c>
      <c r="D21" s="11">
        <v>2879566906</v>
      </c>
      <c r="E21" s="11">
        <v>-4002071</v>
      </c>
      <c r="F21" s="11">
        <v>2653992714</v>
      </c>
      <c r="G21" s="12">
        <v>0.92027403061146307</v>
      </c>
      <c r="H21" s="12">
        <v>7.8023059175778604</v>
      </c>
      <c r="I21" s="12">
        <v>0.92166384759805964</v>
      </c>
      <c r="J21" s="12">
        <v>7.4654572682994829</v>
      </c>
      <c r="K21" s="13">
        <v>7.8336152401940362E-2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 x14ac:dyDescent="0.25">
      <c r="A22" s="10" t="s">
        <v>41</v>
      </c>
      <c r="B22" t="s">
        <v>42</v>
      </c>
      <c r="C22" s="11">
        <v>1119013457</v>
      </c>
      <c r="D22" s="11">
        <v>1147973845</v>
      </c>
      <c r="E22" s="11">
        <v>0</v>
      </c>
      <c r="F22" s="11">
        <v>1014719230</v>
      </c>
      <c r="G22" s="12">
        <v>0.88392190677480109</v>
      </c>
      <c r="H22" s="12">
        <v>0.9067980582828683</v>
      </c>
      <c r="I22" s="12">
        <v>0.88392190677480109</v>
      </c>
      <c r="J22" s="12">
        <v>2.5880285727430712E-2</v>
      </c>
      <c r="K22" s="13">
        <v>0.11607809322519891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 x14ac:dyDescent="0.25">
      <c r="A23" s="10" t="s">
        <v>43</v>
      </c>
      <c r="B23" t="s">
        <v>44</v>
      </c>
      <c r="C23" s="11">
        <v>36074257922</v>
      </c>
      <c r="D23" s="11">
        <v>32121065642</v>
      </c>
      <c r="E23" s="11">
        <v>1</v>
      </c>
      <c r="F23" s="11">
        <v>28107319253</v>
      </c>
      <c r="G23" s="12">
        <v>0.87504317469617776</v>
      </c>
      <c r="H23" s="12">
        <v>0.77915169630859304</v>
      </c>
      <c r="I23" s="12">
        <v>0.87504317466504555</v>
      </c>
      <c r="J23" s="12">
        <v>-0.10958485379096691</v>
      </c>
      <c r="K23" s="13">
        <v>0.12495682533495445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15" customFormat="1" ht="15" x14ac:dyDescent="0.25">
      <c r="A24" s="10" t="s">
        <v>45</v>
      </c>
      <c r="B24" t="s">
        <v>46</v>
      </c>
      <c r="C24" s="11">
        <v>689820667</v>
      </c>
      <c r="D24" s="11">
        <v>836991466</v>
      </c>
      <c r="E24" s="11">
        <v>0</v>
      </c>
      <c r="F24" s="11">
        <v>730924845</v>
      </c>
      <c r="G24" s="12">
        <v>0.87327634114730623</v>
      </c>
      <c r="H24" s="12">
        <v>1.0595867592352086</v>
      </c>
      <c r="I24" s="12">
        <v>0.87327634114730623</v>
      </c>
      <c r="J24" s="12">
        <v>0.2133464624074535</v>
      </c>
      <c r="K24" s="13">
        <v>0.12672365885269377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15" customFormat="1" ht="15" x14ac:dyDescent="0.25">
      <c r="A25" s="10" t="s">
        <v>47</v>
      </c>
      <c r="B25" t="s">
        <v>48</v>
      </c>
      <c r="C25" s="11">
        <v>1755503760</v>
      </c>
      <c r="D25" s="11">
        <v>2205357972</v>
      </c>
      <c r="E25" s="11">
        <v>0</v>
      </c>
      <c r="F25" s="11">
        <v>1885088985</v>
      </c>
      <c r="G25" s="12">
        <v>0.85477687021052928</v>
      </c>
      <c r="H25" s="12">
        <v>1.073816546539325</v>
      </c>
      <c r="I25" s="12">
        <v>0.85477687021052928</v>
      </c>
      <c r="J25" s="12">
        <v>0.25625363058179951</v>
      </c>
      <c r="K25" s="13">
        <v>0.14522312978947072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15" customFormat="1" ht="15" x14ac:dyDescent="0.25">
      <c r="A26" s="10" t="s">
        <v>49</v>
      </c>
      <c r="B26" t="s">
        <v>50</v>
      </c>
      <c r="C26" s="11">
        <v>6466918970</v>
      </c>
      <c r="D26" s="11">
        <v>8066918970</v>
      </c>
      <c r="E26" s="11">
        <v>0</v>
      </c>
      <c r="F26" s="11">
        <v>6804961259</v>
      </c>
      <c r="G26" s="12">
        <v>0.8435638543422731</v>
      </c>
      <c r="H26" s="12">
        <v>1.0522725413088019</v>
      </c>
      <c r="I26" s="12">
        <v>0.8435638543422731</v>
      </c>
      <c r="J26" s="12">
        <v>0.24741302735079732</v>
      </c>
      <c r="K26" s="13">
        <v>0.1564361456577269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15" customFormat="1" ht="15" x14ac:dyDescent="0.25">
      <c r="A27" s="10" t="s">
        <v>51</v>
      </c>
      <c r="B27" t="s">
        <v>52</v>
      </c>
      <c r="C27" s="11">
        <v>1481189902</v>
      </c>
      <c r="D27" s="11">
        <v>1080247182</v>
      </c>
      <c r="E27" s="11">
        <v>0</v>
      </c>
      <c r="F27" s="11">
        <v>869792401</v>
      </c>
      <c r="G27" s="12">
        <v>0.80517905114053789</v>
      </c>
      <c r="H27" s="12">
        <v>0.58722544612648864</v>
      </c>
      <c r="I27" s="12">
        <v>0.80517905114053789</v>
      </c>
      <c r="J27" s="12">
        <v>-0.27068961208729603</v>
      </c>
      <c r="K27" s="13">
        <v>0.19482094885946211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 x14ac:dyDescent="0.25">
      <c r="A28" s="10" t="s">
        <v>53</v>
      </c>
      <c r="B28" t="s">
        <v>54</v>
      </c>
      <c r="C28" s="11">
        <v>1553931410</v>
      </c>
      <c r="D28" s="11">
        <v>2158614516</v>
      </c>
      <c r="E28" s="11">
        <v>0</v>
      </c>
      <c r="F28" s="11">
        <v>1413501927</v>
      </c>
      <c r="G28" s="12">
        <v>0.65481905941190288</v>
      </c>
      <c r="H28" s="12">
        <v>0.90962954857833778</v>
      </c>
      <c r="I28" s="12">
        <v>0.65481905941190288</v>
      </c>
      <c r="J28" s="12">
        <v>0.389131143182182</v>
      </c>
      <c r="K28" s="13">
        <v>0.34518094058809712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 x14ac:dyDescent="0.25">
      <c r="A29" s="10" t="s">
        <v>55</v>
      </c>
      <c r="B29" t="s">
        <v>56</v>
      </c>
      <c r="C29" s="11">
        <v>79685911</v>
      </c>
      <c r="D29" s="11">
        <v>1597604376</v>
      </c>
      <c r="E29" s="11">
        <v>0</v>
      </c>
      <c r="F29" s="11">
        <v>998686664</v>
      </c>
      <c r="G29" s="12">
        <v>0.6251151280021281</v>
      </c>
      <c r="H29" s="12">
        <v>12.53278843734371</v>
      </c>
      <c r="I29" s="12">
        <v>0.6251151280021281</v>
      </c>
      <c r="J29" s="12">
        <v>19.048768420304562</v>
      </c>
      <c r="K29" s="13">
        <v>0.3748848719978719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15" customFormat="1" ht="15" x14ac:dyDescent="0.25">
      <c r="A30" s="10" t="s">
        <v>57</v>
      </c>
      <c r="B30" t="s">
        <v>58</v>
      </c>
      <c r="C30" s="11">
        <v>11843596484</v>
      </c>
      <c r="D30" s="11">
        <v>11725803672</v>
      </c>
      <c r="E30" s="11">
        <v>480000</v>
      </c>
      <c r="F30" s="11">
        <v>7208323633</v>
      </c>
      <c r="G30" s="12">
        <v>0.61478119834241074</v>
      </c>
      <c r="H30" s="12">
        <v>0.60862624311272506</v>
      </c>
      <c r="I30" s="12">
        <v>0.61474026298195039</v>
      </c>
      <c r="J30" s="12">
        <v>-9.9456961539622808E-3</v>
      </c>
      <c r="K30" s="13">
        <v>0.38525973701804961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15" customFormat="1" ht="15" x14ac:dyDescent="0.25">
      <c r="A31" s="10" t="s">
        <v>59</v>
      </c>
      <c r="B31" t="s">
        <v>60</v>
      </c>
      <c r="C31" s="11">
        <v>1813826558</v>
      </c>
      <c r="D31" s="11">
        <v>1413624334</v>
      </c>
      <c r="E31" s="11">
        <v>0</v>
      </c>
      <c r="F31" s="11">
        <v>806261533</v>
      </c>
      <c r="G31" s="12">
        <v>0.57035063248989037</v>
      </c>
      <c r="H31" s="12">
        <v>0.44450861602170894</v>
      </c>
      <c r="I31" s="12">
        <v>0.57035063248989037</v>
      </c>
      <c r="J31" s="12">
        <v>-0.22063974211585008</v>
      </c>
      <c r="K31" s="13">
        <v>0.42964936751010963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x14ac:dyDescent="0.25">
      <c r="A32" t="s">
        <v>74</v>
      </c>
      <c r="B32"/>
      <c r="C32" s="16">
        <v>130727710941</v>
      </c>
      <c r="D32" s="16">
        <v>120870044724</v>
      </c>
      <c r="E32" s="16">
        <v>-691730</v>
      </c>
      <c r="F32" s="16">
        <v>106567761538</v>
      </c>
      <c r="G32" s="17">
        <v>0.88166650431328919</v>
      </c>
      <c r="H32" s="17">
        <v>0.81518876733102241</v>
      </c>
      <c r="I32" s="17">
        <v>0.88167222723662864</v>
      </c>
      <c r="J32" s="17">
        <v>-7.5406095203862017E-2</v>
      </c>
      <c r="K32" s="18">
        <v>0.11832777276337136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x14ac:dyDescent="0.25">
      <c r="A33" s="19"/>
      <c r="F33" s="20"/>
      <c r="K33" s="21"/>
    </row>
    <row r="34" spans="1:27" ht="15" x14ac:dyDescent="0.25">
      <c r="A34" s="19"/>
      <c r="F34" s="20"/>
      <c r="K34" s="21">
        <v>44287</v>
      </c>
    </row>
    <row r="35" spans="1:27" ht="15" x14ac:dyDescent="0.25">
      <c r="A35" s="19"/>
      <c r="F35" s="20"/>
    </row>
    <row r="36" spans="1:27" ht="15" x14ac:dyDescent="0.25">
      <c r="A36" s="19"/>
      <c r="F36" s="20"/>
    </row>
    <row r="37" spans="1:27" ht="15" x14ac:dyDescent="0.25">
      <c r="A37" s="19"/>
    </row>
    <row r="38" spans="1:27" x14ac:dyDescent="0.2">
      <c r="A38" s="22"/>
      <c r="B38" s="22"/>
      <c r="C38" s="22"/>
      <c r="D38" s="22"/>
      <c r="E38" s="22"/>
    </row>
    <row r="39" spans="1:27" x14ac:dyDescent="0.2">
      <c r="A39" s="22"/>
      <c r="B39" s="22"/>
      <c r="C39" s="22"/>
      <c r="D39" s="22"/>
      <c r="E39" s="22"/>
    </row>
    <row r="40" spans="1:27" x14ac:dyDescent="0.2">
      <c r="A40" s="23"/>
      <c r="B40" s="24"/>
      <c r="C40" s="22"/>
      <c r="D40" s="22"/>
      <c r="E40" s="22"/>
    </row>
    <row r="41" spans="1:27" x14ac:dyDescent="0.2">
      <c r="A41" s="23"/>
      <c r="B41" s="24"/>
      <c r="C41" s="22"/>
      <c r="D41" s="22"/>
      <c r="E41" s="22"/>
    </row>
    <row r="42" spans="1:27" x14ac:dyDescent="0.2">
      <c r="A42" s="23"/>
      <c r="B42" s="24"/>
      <c r="C42" s="22"/>
      <c r="D42" s="22"/>
      <c r="E42" s="22"/>
    </row>
    <row r="43" spans="1:27" x14ac:dyDescent="0.2">
      <c r="A43" s="23"/>
      <c r="B43" s="24"/>
      <c r="C43" s="22"/>
      <c r="D43" s="22"/>
      <c r="E43" s="22"/>
    </row>
    <row r="44" spans="1:27" x14ac:dyDescent="0.2">
      <c r="A44" s="23"/>
      <c r="B44" s="24"/>
      <c r="C44" s="22"/>
      <c r="D44" s="22"/>
      <c r="E44" s="22"/>
    </row>
    <row r="45" spans="1:27" x14ac:dyDescent="0.2">
      <c r="A45" s="23"/>
      <c r="B45" s="24"/>
      <c r="C45" s="22"/>
      <c r="D45" s="22"/>
      <c r="E45" s="22"/>
    </row>
    <row r="46" spans="1:27" x14ac:dyDescent="0.2">
      <c r="A46" s="23"/>
      <c r="B46" s="24"/>
      <c r="C46" s="22"/>
      <c r="D46" s="22"/>
      <c r="E46" s="22"/>
    </row>
    <row r="48" spans="1:27" x14ac:dyDescent="0.2"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50" spans="1:7" x14ac:dyDescent="0.2">
      <c r="G50" s="25"/>
    </row>
    <row r="53" spans="1:7" ht="15" x14ac:dyDescent="0.25">
      <c r="A53"/>
    </row>
    <row r="94" ht="15.75" customHeight="1" x14ac:dyDescent="0.2"/>
    <row r="97" spans="2:5" x14ac:dyDescent="0.2">
      <c r="B97" s="26" t="s">
        <v>61</v>
      </c>
      <c r="C97" s="26">
        <v>2015</v>
      </c>
      <c r="D97" s="26" t="s">
        <v>62</v>
      </c>
      <c r="E97" s="26"/>
    </row>
    <row r="98" spans="2:5" x14ac:dyDescent="0.2">
      <c r="B98" s="26" t="s">
        <v>63</v>
      </c>
      <c r="C98" s="26">
        <v>2016</v>
      </c>
      <c r="D98" s="26" t="s">
        <v>4</v>
      </c>
      <c r="E98" s="26"/>
    </row>
    <row r="99" spans="2:5" x14ac:dyDescent="0.2">
      <c r="B99" s="26" t="s">
        <v>2</v>
      </c>
      <c r="C99" s="26">
        <v>2017</v>
      </c>
      <c r="D99" s="26" t="s">
        <v>64</v>
      </c>
      <c r="E99" s="26"/>
    </row>
    <row r="100" spans="2:5" x14ac:dyDescent="0.2">
      <c r="B100" s="26" t="s">
        <v>65</v>
      </c>
      <c r="C100" s="26">
        <v>2018</v>
      </c>
      <c r="D100" s="26"/>
      <c r="E100" s="26"/>
    </row>
    <row r="101" spans="2:5" x14ac:dyDescent="0.2">
      <c r="B101" s="26" t="s">
        <v>66</v>
      </c>
      <c r="C101" s="26">
        <v>2019</v>
      </c>
      <c r="D101" s="26"/>
      <c r="E101" s="26"/>
    </row>
    <row r="102" spans="2:5" x14ac:dyDescent="0.2">
      <c r="B102" s="26" t="s">
        <v>67</v>
      </c>
      <c r="C102" s="26">
        <v>2020</v>
      </c>
      <c r="D102" s="26"/>
      <c r="E102" s="26"/>
    </row>
    <row r="103" spans="2:5" x14ac:dyDescent="0.2">
      <c r="B103" s="26" t="s">
        <v>68</v>
      </c>
      <c r="C103" s="26">
        <v>2021</v>
      </c>
      <c r="D103" s="26"/>
      <c r="E103" s="26"/>
    </row>
    <row r="104" spans="2:5" x14ac:dyDescent="0.2">
      <c r="B104" s="26" t="s">
        <v>69</v>
      </c>
      <c r="C104" s="26">
        <v>2022</v>
      </c>
      <c r="D104" s="26"/>
      <c r="E104" s="26"/>
    </row>
    <row r="105" spans="2:5" x14ac:dyDescent="0.2">
      <c r="B105" s="26" t="s">
        <v>70</v>
      </c>
      <c r="C105" s="26">
        <v>2023</v>
      </c>
      <c r="D105" s="26"/>
      <c r="E105" s="26"/>
    </row>
    <row r="106" spans="2:5" x14ac:dyDescent="0.2">
      <c r="B106" s="26" t="s">
        <v>71</v>
      </c>
      <c r="C106" s="26">
        <v>2024</v>
      </c>
      <c r="D106" s="26"/>
      <c r="E106" s="26"/>
    </row>
    <row r="107" spans="2:5" x14ac:dyDescent="0.2">
      <c r="B107" s="26" t="s">
        <v>72</v>
      </c>
      <c r="C107" s="26">
        <v>2025</v>
      </c>
      <c r="D107" s="26"/>
      <c r="E107" s="26"/>
    </row>
    <row r="108" spans="2:5" x14ac:dyDescent="0.2">
      <c r="B108" s="26" t="s">
        <v>73</v>
      </c>
      <c r="C108" s="26">
        <v>2026</v>
      </c>
      <c r="D108" s="26"/>
      <c r="E108" s="26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2E361AFC-D259-4FAD-BFF8-032935F9CCC4}">
      <formula1>$B$97:$B$108</formula1>
    </dataValidation>
    <dataValidation type="list" allowBlank="1" showInputMessage="1" showErrorMessage="1" sqref="E3" xr:uid="{73EAD579-D070-4129-B99E-57087F8A415E}">
      <formula1>$C$97:$C$108</formula1>
    </dataValidation>
    <dataValidation type="list" allowBlank="1" showInputMessage="1" showErrorMessage="1" sqref="A4" xr:uid="{66B3D4F7-4419-4C38-A78D-907674C1637F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D1F9135-B3F6-4821-8844-11BB1D38855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4" id="{20E52607-FC2D-482C-9946-FA2896C849B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" id="{F6B7CD1A-B07D-442E-A029-C5D9CFE25690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K17:K18</xm:sqref>
        </x14:conditionalFormatting>
        <x14:conditionalFormatting xmlns:xm="http://schemas.microsoft.com/office/excel/2006/main">
          <x14:cfRule type="iconSet" priority="1" id="{0FBBF795-3D89-46EB-925C-EFAA5BCB03D6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K19</xm:sqref>
        </x14:conditionalFormatting>
        <x14:conditionalFormatting xmlns:xm="http://schemas.microsoft.com/office/excel/2006/main">
          <x14:cfRule type="iconSet" priority="3" id="{567B138D-9B5A-44A9-A678-82528508E194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K11:K16 K20:K32</xm:sqref>
        </x14:conditionalFormatting>
        <x14:conditionalFormatting xmlns:xm="http://schemas.microsoft.com/office/excel/2006/main">
          <x14:cfRule type="iconSet" priority="6" id="{6247AF95-32DD-4270-9FE9-F825A9F95B2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7" id="{EF1E4969-A2E9-4663-812C-8C3C1908248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CB1FC-D8B5-426B-A767-2228B6BDF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1DF754-5EE4-4653-BC67-CC0B3DF665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D46B00-48A7-46C0-9C0D-52750AD70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2021-04-14T17:46:43Z</dcterms:created>
  <dcterms:modified xsi:type="dcterms:W3CDTF">2021-04-14T19:40:37Z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