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RZO/marzo shara/"/>
    </mc:Choice>
  </mc:AlternateContent>
  <xr:revisionPtr revIDLastSave="4" documentId="8_{1198667E-8FFD-4A8F-8D0A-104908FFDDA5}" xr6:coauthVersionLast="46" xr6:coauthVersionMax="46" xr10:uidLastSave="{E9BB4581-C245-46C2-AE9E-0C23266A9711}"/>
  <bookViews>
    <workbookView xWindow="-120" yWindow="-120" windowWidth="20640" windowHeight="11160" xr2:uid="{6AF96461-A27B-4CC1-B903-DC089BD3E034}"/>
  </bookViews>
  <sheets>
    <sheet name="12-F.39_V4" sheetId="1" r:id="rId1"/>
  </sheets>
  <definedNames>
    <definedName name="_xlnm.Print_Area" localSheetId="0">'12-F.39_V4'!$A$1:$G$59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A530E839-2D80-4431-AA37-004306604C45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FFB5D751-7640-4F18-9B60-76DB092B4021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9BF7CCFF-1233-472B-850E-D01B52A98CB9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<sst xmlns="http://schemas.openxmlformats.org/spreadsheetml/2006/main" count="81" uniqueCount="79">
  <si>
    <t>RANKING MENSUAL VIGENCIA  DE RECURSOS NO EJECUTADOS DE PAC</t>
  </si>
  <si>
    <t>MES:</t>
  </si>
  <si>
    <t>MARZO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</si>
  <si>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</si>
  <si>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</si>
  <si>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</si>
  <si>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</si>
  <si>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</si>
  <si>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</si>
  <si>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</si>
  <si>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INICIAL</t>
  </si>
  <si>
    <t>PAC ACTUAL</t>
  </si>
  <si>
    <t>COMPROMETIDO PAC</t>
  </si>
  <si>
    <t>GIRADO</t>
  </si>
  <si>
    <t>% CONSUMO PAC</t>
  </si>
  <si>
    <t>% GIRADO/ INICIAL</t>
  </si>
  <si>
    <t>%GIRADO/ACTUAL</t>
  </si>
  <si>
    <t>%PAC ACTUAL/INICIAL</t>
  </si>
  <si>
    <t>% NO EJEC</t>
  </si>
  <si>
    <t>0227-01</t>
  </si>
  <si>
    <t>Unidad Administrativa Especial de Rehabilitación y Mantenimiento Vial</t>
  </si>
  <si>
    <t>0221-01</t>
  </si>
  <si>
    <t>Instituto Distrital de Turismo</t>
  </si>
  <si>
    <t>0230-01</t>
  </si>
  <si>
    <t>Universidad Distrital "Francisco José de Caldas"</t>
  </si>
  <si>
    <t>0200-01</t>
  </si>
  <si>
    <t>Instituto para la Economía Social</t>
  </si>
  <si>
    <t>0204-01</t>
  </si>
  <si>
    <t>Instituto de Desarrollo Urbano</t>
  </si>
  <si>
    <t>0218-01</t>
  </si>
  <si>
    <t>Jardín Botánico "José Celestino Mutis"</t>
  </si>
  <si>
    <t>0206-02</t>
  </si>
  <si>
    <t>Fondo de Prestaciones Económicas, Cesantías y Pensiones-Fondo de Pens, Públicas</t>
  </si>
  <si>
    <t>0235-01</t>
  </si>
  <si>
    <t>Contraloría de Bogotá D,C, - Unidad Administrativa</t>
  </si>
  <si>
    <t>0216-01</t>
  </si>
  <si>
    <t>Orquesta Filarmónica de Bogotá</t>
  </si>
  <si>
    <t>0201-01</t>
  </si>
  <si>
    <t>Fondo Financiero Distrital de Salud</t>
  </si>
  <si>
    <t>0226-01</t>
  </si>
  <si>
    <t>Unidad Administrativa Especial de Catastro Distrital</t>
  </si>
  <si>
    <t>0203-01</t>
  </si>
  <si>
    <t>Instituto Distrital para la Gestión del Riego y Cambio Climático</t>
  </si>
  <si>
    <t>0213-01</t>
  </si>
  <si>
    <t>Instituto Distrital del Patrimonio Cultural</t>
  </si>
  <si>
    <t>0211-01</t>
  </si>
  <si>
    <t>Instituto Distrital para la Recreación y el Deporte</t>
  </si>
  <si>
    <t>0215-01</t>
  </si>
  <si>
    <t>Fundación Gilberto Alzate Avendaño</t>
  </si>
  <si>
    <t>0219-01</t>
  </si>
  <si>
    <t>Instituto para la Investigación Educativa y el Desarrollo Pedagógico</t>
  </si>
  <si>
    <t>0222-01</t>
  </si>
  <si>
    <t>Instituto Distrital de las Artes</t>
  </si>
  <si>
    <t>0206-01</t>
  </si>
  <si>
    <t>Fondo de Prestaciones Económicas, Cesantías y Pensiones-Gestión Corporativa</t>
  </si>
  <si>
    <t>0208-01</t>
  </si>
  <si>
    <t>Caja de la Vivienda Popular</t>
  </si>
  <si>
    <t>0228-01</t>
  </si>
  <si>
    <t>Unidad Administrativa Especial de Servicios Públicos</t>
  </si>
  <si>
    <t>0220-01</t>
  </si>
  <si>
    <t>Instituto Distrital de la Participación y Acción Comunal</t>
  </si>
  <si>
    <t>0214-01</t>
  </si>
  <si>
    <t>Instituto Distrital para la Protección de la Niñez y la Juventud</t>
  </si>
  <si>
    <t>0229-01</t>
  </si>
  <si>
    <t>Instituto Distrital de Proteccion y Bienestar animal -IDPYBA</t>
  </si>
  <si>
    <t>ENERO</t>
  </si>
  <si>
    <t>ADMINISTRACIÓN CENTRAL</t>
  </si>
  <si>
    <t>FEBRERO</t>
  </si>
  <si>
    <t>FONDOS DE DESARROLLO LOCAL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</si>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</sst>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10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0" fontId="8" fillId="0" borderId="0" xfId="1" applyNumberFormat="1" applyFont="1" applyAlignment="1">
      <alignment horizontal="right"/>
    </xf>
    <xf numFmtId="0" fontId="4" fillId="3" borderId="0" xfId="0" applyFont="1" applyFill="1"/>
    <xf numFmtId="10" fontId="6" fillId="0" borderId="0" xfId="1" applyNumberFormat="1" applyFont="1" applyAlignment="1">
      <alignment horizontal="right"/>
    </xf>
    <xf numFmtId="0" fontId="7" fillId="0" borderId="0" xfId="0" applyFont="1"/>
    <xf numFmtId="164" fontId="2" fillId="0" borderId="0" xfId="0" applyNumberFormat="1" applyFont="1"/>
    <xf numFmtId="10" fontId="2" fillId="0" borderId="0" xfId="1" applyNumberFormat="1" applyFont="1"/>
    <xf numFmtId="10" fontId="2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14" fontId="0" fillId="0" borderId="0" xfId="0" applyNumberFormat="1" applyAlignment="1">
      <alignment vertical="top"/>
    </xf>
    <xf numFmtId="14" fontId="10" fillId="2" borderId="0" xfId="0" applyNumberFormat="1" applyFont="1" applyFill="1"/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0" fillId="0" borderId="0" xfId="0" applyFont="1" applyAlignment="1">
      <alignment horizontal="right" wrapText="1"/>
    </xf>
    <xf numFmtId="0" fontId="4" fillId="4" borderId="0" xfId="0" applyFont="1" applyFill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064ABEC4-0096-45E7-9453-47F320F4EF65}"/>
            </a:ext>
          </a:extLst>
        </xdr:cNvPr>
        <xdr:cNvCxnSpPr>
          <a:cxnSpLocks noChangeShapeType="1"/>
        </xdr:cNvCxnSpPr>
      </xdr:nvCxnSpPr>
      <xdr:spPr bwMode="auto">
        <a:xfrm>
          <a:off x="3629025" y="19318394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781049</xdr:colOff>
      <xdr:row>49</xdr:row>
      <xdr:rowOff>161924</xdr:rowOff>
    </xdr:from>
    <xdr:to>
      <xdr:col>3</xdr:col>
      <xdr:colOff>1000124</xdr:colOff>
      <xdr:row>57</xdr:row>
      <xdr:rowOff>57150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288DE520-24F1-4E07-9759-257DBD0B5EB8}"/>
            </a:ext>
          </a:extLst>
        </xdr:cNvPr>
        <xdr:cNvSpPr txBox="1"/>
      </xdr:nvSpPr>
      <xdr:spPr>
        <a:xfrm>
          <a:off x="781049" y="10096499"/>
          <a:ext cx="61055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19050</xdr:colOff>
      <xdr:row>34</xdr:row>
      <xdr:rowOff>228600</xdr:rowOff>
    </xdr:from>
    <xdr:to>
      <xdr:col>1</xdr:col>
      <xdr:colOff>3686175</xdr:colOff>
      <xdr:row>36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35E56CB-4F04-461F-86E3-CFD0CB90CA5E}"/>
            </a:ext>
          </a:extLst>
        </xdr:cNvPr>
        <xdr:cNvSpPr txBox="1"/>
      </xdr:nvSpPr>
      <xdr:spPr>
        <a:xfrm>
          <a:off x="19050" y="7334250"/>
          <a:ext cx="46577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01-04-2021</a:t>
          </a:r>
          <a:endParaRPr lang="es-CO" sz="800"/>
        </a:p>
      </xdr:txBody>
    </xdr:sp>
    <xdr:clientData/>
  </xdr:twoCellAnchor>
  <xdr:twoCellAnchor>
    <xdr:from>
      <xdr:col>0</xdr:col>
      <xdr:colOff>742950</xdr:colOff>
      <xdr:row>36</xdr:row>
      <xdr:rowOff>104774</xdr:rowOff>
    </xdr:from>
    <xdr:to>
      <xdr:col>4</xdr:col>
      <xdr:colOff>266700</xdr:colOff>
      <xdr:row>48</xdr:row>
      <xdr:rowOff>95249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F91ED34B-5976-4A72-ADBC-E01EB807518F}"/>
            </a:ext>
          </a:extLst>
        </xdr:cNvPr>
        <xdr:cNvSpPr txBox="1"/>
      </xdr:nvSpPr>
      <xdr:spPr>
        <a:xfrm>
          <a:off x="742950" y="7667624"/>
          <a:ext cx="643890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1743074</xdr:colOff>
      <xdr:row>52</xdr:row>
      <xdr:rowOff>47624</xdr:rowOff>
    </xdr:from>
    <xdr:to>
      <xdr:col>1</xdr:col>
      <xdr:colOff>2063716</xdr:colOff>
      <xdr:row>55</xdr:row>
      <xdr:rowOff>157387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EBCEBB-FC9B-4B3E-A0AB-CF9954D4A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4" y="10525124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C7FDA8-43A5-4622-A1A1-5E274525BF56}" name="Tabla1324" displayName="Tabla1324" ref="A10:K34" totalsRowShown="0" headerRowDxfId="12" dataDxfId="11">
  <sortState xmlns:xlrd2="http://schemas.microsoft.com/office/spreadsheetml/2017/richdata2" ref="A11:K33">
    <sortCondition ref="K11:K33"/>
  </sortState>
  <tableColumns count="11">
    <tableColumn id="1" xr3:uid="{3405A250-50FB-419C-AE58-855B2B483873}" name="CÓDIGO" dataDxfId="10"/>
    <tableColumn id="2" xr3:uid="{A4D28584-36B5-4477-9C8F-84F47334EFFF}" name="ENTIDAD " dataDxfId="9"/>
    <tableColumn id="3" xr3:uid="{EA6E4A42-CC95-4411-8B88-E34CDAFEC41D}" name="PAC INICIAL" dataDxfId="8"/>
    <tableColumn id="4" xr3:uid="{CB0078B2-40E7-4ACE-8F79-D0B39ADF478F}" name="PAC ACTUAL" dataDxfId="7"/>
    <tableColumn id="5" xr3:uid="{194087A2-CB06-4778-944F-CCEC3C53E51D}" name="COMPROMETIDO PAC" dataDxfId="6" dataCellStyle="Porcentaje"/>
    <tableColumn id="6" xr3:uid="{E9371CBE-1237-4D96-91DE-DD44FE5ED9D5}" name="GIRADO" dataDxfId="5"/>
    <tableColumn id="7" xr3:uid="{6C2F2CF4-AA78-448B-942B-9563330A63DF}" name="% CONSUMO PAC" dataDxfId="4" dataCellStyle="Porcentaje"/>
    <tableColumn id="8" xr3:uid="{24F7C93D-423B-4BF5-BE14-94535774BC7C}" name="% GIRADO/ INICIAL" dataDxfId="3"/>
    <tableColumn id="9" xr3:uid="{16B2FEB4-7647-4C67-A80B-CDFC0BDFCF38}" name="%GIRADO/ACTUAL" dataDxfId="2"/>
    <tableColumn id="10" xr3:uid="{CBD00FD0-420A-4C4F-BF14-79ED4AD6549A}" name="%PAC ACTUAL/INICIAL" dataDxfId="1"/>
    <tableColumn id="11" xr3:uid="{A9BAC291-B2C6-4F66-ABFD-4DBA6FE63667}" name="% NO EJEC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1CB6-AC6F-4ADF-8EA8-306177759C50}">
  <sheetPr>
    <tabColor rgb="FF00B0F0"/>
    <pageSetUpPr fitToPage="1"/>
  </sheetPr>
  <dimension ref="A2:AA109"/>
  <sheetViews>
    <sheetView showGridLines="0" tabSelected="1" zoomScale="90" zoomScaleNormal="90" workbookViewId="0">
      <selection activeCell="A34" sqref="A34"/>
    </sheetView>
  </sheetViews>
  <sheetFormatPr baseColWidth="10" defaultColWidth="11.42578125" defaultRowHeight="14.25" x14ac:dyDescent="0.2"/>
  <cols>
    <col min="1" max="1" width="9.5703125" style="2" customWidth="1"/>
    <col min="2" max="2" width="58.7109375" style="2" customWidth="1"/>
    <col min="3" max="3" width="14.7109375" style="2" customWidth="1"/>
    <col min="4" max="4" width="15.42578125" style="2" customWidth="1"/>
    <col min="5" max="5" width="18.7109375" style="2" customWidth="1"/>
    <col min="6" max="6" width="17.140625" style="2" customWidth="1"/>
    <col min="7" max="7" width="15.5703125" style="2" customWidth="1"/>
    <col min="8" max="8" width="14.85546875" style="2" customWidth="1"/>
    <col min="9" max="9" width="10.7109375" style="2" customWidth="1"/>
    <col min="10" max="27" width="15.5703125" style="2" customWidth="1"/>
    <col min="28" max="16384" width="11.42578125" style="2"/>
  </cols>
  <sheetData>
    <row r="2" spans="1:27" ht="25.5" customHeight="1" x14ac:dyDescent="0.2">
      <c r="A2" s="30" t="s">
        <v>0</v>
      </c>
      <c r="B2" s="30"/>
      <c r="C2" s="30"/>
      <c r="D2" s="30"/>
      <c r="E2" s="30"/>
      <c r="F2" s="30"/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x14ac:dyDescent="0.25">
      <c r="B3" s="3" t="s">
        <v>1</v>
      </c>
      <c r="C3" s="4" t="s">
        <v>2</v>
      </c>
      <c r="D3" s="3" t="s">
        <v>3</v>
      </c>
      <c r="E3" s="4">
        <v>2021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3.25" customHeight="1" x14ac:dyDescent="0.25">
      <c r="A4" s="31" t="s">
        <v>4</v>
      </c>
      <c r="B4" s="31"/>
      <c r="C4" s="31"/>
      <c r="D4" s="31"/>
      <c r="E4" s="31"/>
      <c r="F4" s="31"/>
      <c r="G4" s="3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6" spans="1:27" ht="15" customHeight="1" x14ac:dyDescent="0.25">
      <c r="A6" s="32" t="s">
        <v>5</v>
      </c>
      <c r="B6" s="32"/>
      <c r="C6" s="32"/>
      <c r="D6" s="32"/>
      <c r="E6" s="32"/>
      <c r="F6" s="32"/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 customHeight="1" x14ac:dyDescent="0.25">
      <c r="A7" s="33" t="s">
        <v>6</v>
      </c>
      <c r="B7" s="33"/>
      <c r="C7" s="33"/>
      <c r="D7" s="33"/>
      <c r="E7" s="33"/>
      <c r="F7" s="33"/>
      <c r="G7" s="3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 customHeight="1" x14ac:dyDescent="0.25">
      <c r="A8" s="33" t="s">
        <v>7</v>
      </c>
      <c r="B8" s="33"/>
      <c r="C8" s="33"/>
      <c r="D8" s="33"/>
      <c r="E8" s="33"/>
      <c r="F8" s="33"/>
      <c r="G8" s="3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10" spans="1:27" ht="45.75" customHeight="1" x14ac:dyDescent="0.2">
      <c r="A10" s="7" t="s">
        <v>8</v>
      </c>
      <c r="B10" s="7" t="s">
        <v>9</v>
      </c>
      <c r="C10" s="7" t="s">
        <v>10</v>
      </c>
      <c r="D10" s="7" t="s">
        <v>11</v>
      </c>
      <c r="E10" s="8" t="s">
        <v>12</v>
      </c>
      <c r="F10" s="7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7.25" customHeight="1" x14ac:dyDescent="0.25">
      <c r="A11" s="10" t="s">
        <v>19</v>
      </c>
      <c r="B11" t="s">
        <v>20</v>
      </c>
      <c r="C11" s="11">
        <v>7226527351</v>
      </c>
      <c r="D11" s="11">
        <v>4378008014</v>
      </c>
      <c r="E11" s="11">
        <v>0</v>
      </c>
      <c r="F11" s="11">
        <v>4374847605</v>
      </c>
      <c r="G11" s="12">
        <v>0.99927811712772252</v>
      </c>
      <c r="H11" s="12">
        <v>0.60538726175230106</v>
      </c>
      <c r="I11" s="12">
        <v>0.99927811712772252</v>
      </c>
      <c r="J11" s="12">
        <v>-0.39417540384813249</v>
      </c>
      <c r="K11" s="13">
        <v>7.2188287227747949E-4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5" x14ac:dyDescent="0.25">
      <c r="A12" s="10" t="s">
        <v>21</v>
      </c>
      <c r="B12" t="s">
        <v>22</v>
      </c>
      <c r="C12" s="11">
        <v>1088531060</v>
      </c>
      <c r="D12" s="11">
        <v>735377935</v>
      </c>
      <c r="E12" s="11">
        <v>0</v>
      </c>
      <c r="F12" s="11">
        <v>727767047</v>
      </c>
      <c r="G12" s="12">
        <v>0.98965037209064477</v>
      </c>
      <c r="H12" s="12">
        <v>0.6685771988904019</v>
      </c>
      <c r="I12" s="12">
        <v>0.98965037209064477</v>
      </c>
      <c r="J12" s="12">
        <v>-0.32443091242614613</v>
      </c>
      <c r="K12" s="13">
        <v>1.034962790935523E-2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5" x14ac:dyDescent="0.25">
      <c r="A13" s="10" t="s">
        <v>23</v>
      </c>
      <c r="B13" t="s">
        <v>24</v>
      </c>
      <c r="C13" s="11">
        <v>13136996913</v>
      </c>
      <c r="D13" s="11">
        <v>13136996913</v>
      </c>
      <c r="E13" s="11">
        <v>0</v>
      </c>
      <c r="F13" s="11">
        <v>12624974584</v>
      </c>
      <c r="G13" s="12">
        <v>0.96102440060000949</v>
      </c>
      <c r="H13" s="12">
        <v>0.96102440060000949</v>
      </c>
      <c r="I13" s="12">
        <v>0.96102440060000949</v>
      </c>
      <c r="J13" s="12">
        <v>0</v>
      </c>
      <c r="K13" s="13">
        <v>3.8975599399990513E-2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" x14ac:dyDescent="0.25">
      <c r="A14" s="10" t="s">
        <v>25</v>
      </c>
      <c r="B14" t="s">
        <v>26</v>
      </c>
      <c r="C14" s="11">
        <v>4416866061</v>
      </c>
      <c r="D14" s="11">
        <v>2879734098</v>
      </c>
      <c r="E14" s="11">
        <v>0</v>
      </c>
      <c r="F14" s="11">
        <v>2757429265</v>
      </c>
      <c r="G14" s="12">
        <v>0.95752912288501157</v>
      </c>
      <c r="H14" s="12">
        <v>0.62429542279932859</v>
      </c>
      <c r="I14" s="12">
        <v>0.95752912288501157</v>
      </c>
      <c r="J14" s="12">
        <v>-0.34801416700690846</v>
      </c>
      <c r="K14" s="13">
        <v>4.2470877114988426E-2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5" x14ac:dyDescent="0.25">
      <c r="A15" s="10" t="s">
        <v>27</v>
      </c>
      <c r="B15" t="s">
        <v>28</v>
      </c>
      <c r="C15" s="11">
        <v>56878301357</v>
      </c>
      <c r="D15" s="11">
        <v>34777456950</v>
      </c>
      <c r="E15" s="11">
        <v>0</v>
      </c>
      <c r="F15" s="11">
        <v>33234882715</v>
      </c>
      <c r="G15" s="12">
        <v>0.95564442111975645</v>
      </c>
      <c r="H15" s="12">
        <v>0.58431566910550481</v>
      </c>
      <c r="I15" s="12">
        <v>0.95564442111975645</v>
      </c>
      <c r="J15" s="12">
        <v>-0.38856372078137058</v>
      </c>
      <c r="K15" s="13">
        <v>4.4355578880243551E-2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5" x14ac:dyDescent="0.25">
      <c r="A16" s="10" t="s">
        <v>29</v>
      </c>
      <c r="B16" t="s">
        <v>30</v>
      </c>
      <c r="C16" s="11">
        <v>1705998352</v>
      </c>
      <c r="D16" s="11">
        <v>696069899</v>
      </c>
      <c r="E16" s="11">
        <v>7045140</v>
      </c>
      <c r="F16" s="11">
        <v>657491179</v>
      </c>
      <c r="G16" s="12">
        <v>0.95469768187749204</v>
      </c>
      <c r="H16" s="12">
        <v>0.38539965658771047</v>
      </c>
      <c r="I16" s="12">
        <v>0.94457637077048784</v>
      </c>
      <c r="J16" s="12">
        <v>-0.59198676939870809</v>
      </c>
      <c r="K16" s="13">
        <v>5.5423629229512161E-2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5" x14ac:dyDescent="0.25">
      <c r="A17" s="10" t="s">
        <v>31</v>
      </c>
      <c r="B17" t="s">
        <v>32</v>
      </c>
      <c r="C17" s="11">
        <v>22043448978</v>
      </c>
      <c r="D17" s="11">
        <v>22043448978</v>
      </c>
      <c r="E17" s="11">
        <v>0</v>
      </c>
      <c r="F17" s="11">
        <v>20745268877</v>
      </c>
      <c r="G17" s="12">
        <v>0.94110812231354446</v>
      </c>
      <c r="H17" s="12">
        <v>0.94110812231354446</v>
      </c>
      <c r="I17" s="12">
        <v>0.94110812231354446</v>
      </c>
      <c r="J17" s="12">
        <v>0</v>
      </c>
      <c r="K17" s="13">
        <v>5.889187768645554E-2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5" x14ac:dyDescent="0.25">
      <c r="A18" s="10" t="s">
        <v>33</v>
      </c>
      <c r="B18" t="s">
        <v>34</v>
      </c>
      <c r="C18" s="11">
        <v>10789044908</v>
      </c>
      <c r="D18" s="11">
        <v>10789044908</v>
      </c>
      <c r="E18" s="11">
        <v>0</v>
      </c>
      <c r="F18" s="11">
        <v>10102181854</v>
      </c>
      <c r="G18" s="12">
        <v>0.93633699184153951</v>
      </c>
      <c r="H18" s="12">
        <v>0.93633699184153951</v>
      </c>
      <c r="I18" s="12">
        <v>0.93633699184153951</v>
      </c>
      <c r="J18" s="12">
        <v>0</v>
      </c>
      <c r="K18" s="13">
        <v>6.3663008158460488E-2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5" x14ac:dyDescent="0.25">
      <c r="A19" s="10" t="s">
        <v>35</v>
      </c>
      <c r="B19" t="s">
        <v>36</v>
      </c>
      <c r="C19" s="11">
        <v>2818582294</v>
      </c>
      <c r="D19" s="11">
        <v>2161329800</v>
      </c>
      <c r="E19" s="11">
        <v>-495601</v>
      </c>
      <c r="F19" s="11">
        <v>2003907531</v>
      </c>
      <c r="G19" s="12">
        <v>0.9269348574197237</v>
      </c>
      <c r="H19" s="12">
        <v>0.710962931707113</v>
      </c>
      <c r="I19" s="12">
        <v>0.92716416115671008</v>
      </c>
      <c r="J19" s="12">
        <v>-0.23318549023710003</v>
      </c>
      <c r="K19" s="13">
        <v>7.2835838843289924E-2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" x14ac:dyDescent="0.25">
      <c r="A20" s="10" t="s">
        <v>37</v>
      </c>
      <c r="B20" t="s">
        <v>38</v>
      </c>
      <c r="C20" s="11">
        <v>117392794772</v>
      </c>
      <c r="D20" s="11">
        <v>871742955</v>
      </c>
      <c r="E20" s="11">
        <v>0</v>
      </c>
      <c r="F20" s="11">
        <v>737874988</v>
      </c>
      <c r="G20" s="12">
        <v>0.84643642230524252</v>
      </c>
      <c r="H20" s="12">
        <v>6.2855219473486341E-3</v>
      </c>
      <c r="I20" s="12">
        <v>0.84643642230524252</v>
      </c>
      <c r="J20" s="12">
        <v>-0.99257413577474585</v>
      </c>
      <c r="K20" s="13">
        <v>0.15356357769475748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" x14ac:dyDescent="0.25">
      <c r="A21" s="10" t="s">
        <v>39</v>
      </c>
      <c r="B21" t="s">
        <v>40</v>
      </c>
      <c r="C21" s="11">
        <v>3863215901</v>
      </c>
      <c r="D21" s="11">
        <v>4069873251</v>
      </c>
      <c r="E21" s="11">
        <v>0</v>
      </c>
      <c r="F21" s="11">
        <v>3443463643</v>
      </c>
      <c r="G21" s="12">
        <v>0.84608621218213953</v>
      </c>
      <c r="H21" s="12">
        <v>0.8913464148117255</v>
      </c>
      <c r="I21" s="12">
        <v>0.84608621218213953</v>
      </c>
      <c r="J21" s="12">
        <v>5.3493606180929833E-2</v>
      </c>
      <c r="K21" s="13">
        <v>0.15391378781786047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5" x14ac:dyDescent="0.25">
      <c r="A22" s="10" t="s">
        <v>41</v>
      </c>
      <c r="B22" t="s">
        <v>42</v>
      </c>
      <c r="C22" s="11">
        <v>2170412918</v>
      </c>
      <c r="D22" s="11">
        <v>1632963300</v>
      </c>
      <c r="E22" s="11">
        <v>0</v>
      </c>
      <c r="F22" s="11">
        <v>1372118473</v>
      </c>
      <c r="G22" s="12">
        <v>0.84026289690650124</v>
      </c>
      <c r="H22" s="12">
        <v>0.63219236377582233</v>
      </c>
      <c r="I22" s="12">
        <v>0.84026289690650124</v>
      </c>
      <c r="J22" s="12">
        <v>-0.24762551565314633</v>
      </c>
      <c r="K22" s="13">
        <v>0.15973710309349876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" x14ac:dyDescent="0.25">
      <c r="A23" s="10" t="s">
        <v>43</v>
      </c>
      <c r="B23" t="s">
        <v>44</v>
      </c>
      <c r="C23" s="11">
        <v>2208429863</v>
      </c>
      <c r="D23" s="11">
        <v>1443629863</v>
      </c>
      <c r="E23" s="11">
        <v>0</v>
      </c>
      <c r="F23" s="11">
        <v>1187880703</v>
      </c>
      <c r="G23" s="12">
        <v>0.82284298312551607</v>
      </c>
      <c r="H23" s="12">
        <v>0.53788473109412938</v>
      </c>
      <c r="I23" s="12">
        <v>0.82284298312551607</v>
      </c>
      <c r="J23" s="12">
        <v>-0.346309390582625</v>
      </c>
      <c r="K23" s="13">
        <v>0.17715701687448393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" x14ac:dyDescent="0.25">
      <c r="A24" s="10" t="s">
        <v>45</v>
      </c>
      <c r="B24" t="s">
        <v>46</v>
      </c>
      <c r="C24" s="11">
        <v>31348670627</v>
      </c>
      <c r="D24" s="11">
        <v>10465868871</v>
      </c>
      <c r="E24" s="11">
        <v>3179841</v>
      </c>
      <c r="F24" s="11">
        <v>8582970666</v>
      </c>
      <c r="G24" s="12">
        <v>0.82039538358745023</v>
      </c>
      <c r="H24" s="12">
        <v>0.27379057849450417</v>
      </c>
      <c r="I24" s="12">
        <v>0.82009155396382383</v>
      </c>
      <c r="J24" s="12">
        <v>-0.66614632577159583</v>
      </c>
      <c r="K24" s="13">
        <v>0.17990844603617617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s="15" customFormat="1" ht="15" x14ac:dyDescent="0.25">
      <c r="A25" s="10" t="s">
        <v>47</v>
      </c>
      <c r="B25" t="s">
        <v>48</v>
      </c>
      <c r="C25" s="11">
        <v>840819329</v>
      </c>
      <c r="D25" s="11">
        <v>901821817</v>
      </c>
      <c r="E25" s="11">
        <v>0</v>
      </c>
      <c r="F25" s="11">
        <v>718952227</v>
      </c>
      <c r="G25" s="12">
        <v>0.82039538358745023</v>
      </c>
      <c r="H25" s="12">
        <v>0.27379057849450417</v>
      </c>
      <c r="I25" s="12">
        <v>0.82009155396382383</v>
      </c>
      <c r="J25" s="12">
        <v>7.2551243645351551E-2</v>
      </c>
      <c r="K25" s="13">
        <v>0.17990844603617617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s="15" customFormat="1" ht="15" x14ac:dyDescent="0.25">
      <c r="A26" s="10" t="s">
        <v>49</v>
      </c>
      <c r="B26" t="s">
        <v>50</v>
      </c>
      <c r="C26" s="11">
        <v>1278070657</v>
      </c>
      <c r="D26" s="11">
        <v>751133765</v>
      </c>
      <c r="E26" s="11">
        <v>0</v>
      </c>
      <c r="F26" s="11">
        <v>614665523</v>
      </c>
      <c r="G26" s="12">
        <v>0.81831699178108441</v>
      </c>
      <c r="H26" s="12">
        <v>0.48093234879736385</v>
      </c>
      <c r="I26" s="12">
        <v>0.81831699178108441</v>
      </c>
      <c r="J26" s="12">
        <v>-0.41229089261533686</v>
      </c>
      <c r="K26" s="13">
        <v>0.18168300821891559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s="15" customFormat="1" ht="15" x14ac:dyDescent="0.25">
      <c r="A27" s="10" t="s">
        <v>51</v>
      </c>
      <c r="B27" t="s">
        <v>52</v>
      </c>
      <c r="C27" s="11">
        <v>7264570067</v>
      </c>
      <c r="D27" s="11">
        <v>7264146190</v>
      </c>
      <c r="E27" s="11">
        <v>1680000</v>
      </c>
      <c r="F27" s="11">
        <v>5782345743</v>
      </c>
      <c r="G27" s="12">
        <v>0.79624302591300133</v>
      </c>
      <c r="H27" s="12">
        <v>0.79596530691704048</v>
      </c>
      <c r="I27" s="12">
        <v>0.79601175303439209</v>
      </c>
      <c r="J27" s="12">
        <v>-5.8348532134819862E-5</v>
      </c>
      <c r="K27" s="13">
        <v>0.20398824696560791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" x14ac:dyDescent="0.25">
      <c r="A28" s="10" t="s">
        <v>53</v>
      </c>
      <c r="B28" t="s">
        <v>54</v>
      </c>
      <c r="C28" s="11">
        <v>1766536959</v>
      </c>
      <c r="D28" s="11">
        <v>1726138292</v>
      </c>
      <c r="E28" s="11">
        <v>0</v>
      </c>
      <c r="F28" s="11">
        <v>1241048904</v>
      </c>
      <c r="G28" s="12">
        <v>0.71897420371924636</v>
      </c>
      <c r="H28" s="12">
        <v>0.70253209120658988</v>
      </c>
      <c r="I28" s="12">
        <v>0.71897420371924636</v>
      </c>
      <c r="J28" s="12">
        <v>-2.2868849017950266E-2</v>
      </c>
      <c r="K28" s="13">
        <v>0.28102579628075364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" x14ac:dyDescent="0.25">
      <c r="A29" s="10" t="s">
        <v>55</v>
      </c>
      <c r="B29" t="s">
        <v>56</v>
      </c>
      <c r="C29" s="11">
        <v>9300566572</v>
      </c>
      <c r="D29" s="11">
        <v>3095747745</v>
      </c>
      <c r="E29" s="11">
        <v>1362900</v>
      </c>
      <c r="F29" s="11">
        <v>1986161127</v>
      </c>
      <c r="G29" s="12">
        <v>0.64201743511243359</v>
      </c>
      <c r="H29" s="12">
        <v>0.21355270258260134</v>
      </c>
      <c r="I29" s="12">
        <v>0.64157718606365322</v>
      </c>
      <c r="J29" s="12">
        <v>-0.66714417653651736</v>
      </c>
      <c r="K29" s="13">
        <v>0.35842281393634678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s="15" customFormat="1" ht="15" x14ac:dyDescent="0.25">
      <c r="A30" s="10" t="s">
        <v>57</v>
      </c>
      <c r="B30" t="s">
        <v>58</v>
      </c>
      <c r="C30" s="11">
        <v>28846991524</v>
      </c>
      <c r="D30" s="11">
        <v>29451991524</v>
      </c>
      <c r="E30" s="11">
        <v>0</v>
      </c>
      <c r="F30" s="11">
        <v>16676357570</v>
      </c>
      <c r="G30" s="12">
        <v>0.56622172923045555</v>
      </c>
      <c r="H30" s="12">
        <v>0.57809694144797297</v>
      </c>
      <c r="I30" s="12">
        <v>0.56622172923045555</v>
      </c>
      <c r="J30" s="12">
        <v>2.0972724295934105E-2</v>
      </c>
      <c r="K30" s="13">
        <v>0.43377827076954445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s="15" customFormat="1" ht="15" x14ac:dyDescent="0.25">
      <c r="A31" s="10" t="s">
        <v>59</v>
      </c>
      <c r="B31" t="s">
        <v>60</v>
      </c>
      <c r="C31" s="11">
        <v>3052999157</v>
      </c>
      <c r="D31" s="11">
        <v>2225112237</v>
      </c>
      <c r="E31" s="11">
        <v>0</v>
      </c>
      <c r="F31" s="11">
        <v>1145099044</v>
      </c>
      <c r="G31" s="12">
        <v>0.51462529618005959</v>
      </c>
      <c r="H31" s="12">
        <v>0.37507348843332811</v>
      </c>
      <c r="I31" s="12">
        <v>0.51462529618005959</v>
      </c>
      <c r="J31" s="12">
        <v>-0.2711716831306023</v>
      </c>
      <c r="K31" s="13">
        <v>0.48537470381994041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x14ac:dyDescent="0.25">
      <c r="A32" s="10" t="s">
        <v>61</v>
      </c>
      <c r="B32" t="s">
        <v>62</v>
      </c>
      <c r="C32" s="11">
        <v>5549794258</v>
      </c>
      <c r="D32" s="11">
        <v>5103792225</v>
      </c>
      <c r="E32" s="11">
        <v>0</v>
      </c>
      <c r="F32" s="11">
        <v>1539487524</v>
      </c>
      <c r="G32" s="12">
        <v>0.30163601027077469</v>
      </c>
      <c r="H32" s="12">
        <v>0.27739542268271233</v>
      </c>
      <c r="I32" s="12">
        <v>0.30163601027077469</v>
      </c>
      <c r="J32" s="12">
        <v>-8.0363705799920485E-2</v>
      </c>
      <c r="K32" s="13">
        <v>0.69836398972922531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x14ac:dyDescent="0.25">
      <c r="A33" s="10" t="s">
        <v>63</v>
      </c>
      <c r="B33" t="s">
        <v>64</v>
      </c>
      <c r="C33" s="11">
        <v>2882901292</v>
      </c>
      <c r="D33" s="11">
        <v>2836687959</v>
      </c>
      <c r="E33" s="11">
        <v>0</v>
      </c>
      <c r="F33" s="11">
        <v>448386640</v>
      </c>
      <c r="G33" s="12">
        <v>0.15806695924287245</v>
      </c>
      <c r="H33" s="12">
        <v>0.15553312256797172</v>
      </c>
      <c r="I33" s="12">
        <v>0.15806695924287245</v>
      </c>
      <c r="J33" s="12">
        <v>-1.6030147521263104E-2</v>
      </c>
      <c r="K33" s="13">
        <v>0.84193304075712749</v>
      </c>
      <c r="L33" s="16"/>
      <c r="M33" s="14"/>
      <c r="N33" s="1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15" customFormat="1" ht="15" x14ac:dyDescent="0.25">
      <c r="A34" t="s">
        <v>78</v>
      </c>
      <c r="B34" s="17"/>
      <c r="C34" s="18">
        <v>337871071170</v>
      </c>
      <c r="D34" s="18">
        <v>163438117489</v>
      </c>
      <c r="E34" s="18">
        <v>12772280</v>
      </c>
      <c r="F34" s="18">
        <v>132705563432</v>
      </c>
      <c r="G34" s="19">
        <v>0.81204028626267333</v>
      </c>
      <c r="H34" s="19">
        <v>0.39276983072998611</v>
      </c>
      <c r="I34" s="19">
        <v>0.81196213876442613</v>
      </c>
      <c r="J34" s="19">
        <v>-0.51627075699900327</v>
      </c>
      <c r="K34" s="20">
        <v>0.18803786123557387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21" customHeight="1" x14ac:dyDescent="0.25">
      <c r="A35" s="21"/>
      <c r="G35" s="22"/>
      <c r="H35" s="22"/>
      <c r="I35" s="22"/>
      <c r="J35" s="22"/>
      <c r="K35" s="23"/>
      <c r="L35" s="22"/>
      <c r="M35" s="14"/>
      <c r="N35" s="14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5" x14ac:dyDescent="0.25">
      <c r="A36" s="21"/>
      <c r="K36" s="23">
        <v>44287</v>
      </c>
      <c r="M36" s="14"/>
      <c r="N36" s="14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5" x14ac:dyDescent="0.25">
      <c r="A37" s="21"/>
      <c r="F37" s="22"/>
      <c r="M37" s="14"/>
      <c r="N37" s="1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5" x14ac:dyDescent="0.25">
      <c r="A38" s="21"/>
      <c r="M38" s="14"/>
      <c r="N38" s="14"/>
    </row>
    <row r="39" spans="1:27" x14ac:dyDescent="0.2">
      <c r="A39" s="25"/>
      <c r="B39" s="25"/>
      <c r="C39" s="25"/>
      <c r="D39" s="25"/>
      <c r="E39" s="25"/>
      <c r="M39" s="14"/>
      <c r="N39" s="14"/>
    </row>
    <row r="40" spans="1:27" x14ac:dyDescent="0.2">
      <c r="A40" s="25"/>
      <c r="B40" s="25"/>
      <c r="C40" s="25"/>
      <c r="D40" s="25"/>
      <c r="E40" s="25"/>
      <c r="M40" s="14"/>
      <c r="N40" s="14"/>
    </row>
    <row r="41" spans="1:27" x14ac:dyDescent="0.2">
      <c r="A41" s="26"/>
      <c r="B41" s="27"/>
      <c r="C41" s="25"/>
      <c r="D41" s="25"/>
      <c r="E41" s="25"/>
      <c r="M41" s="14"/>
      <c r="N41" s="14"/>
    </row>
    <row r="42" spans="1:27" x14ac:dyDescent="0.2">
      <c r="A42" s="26"/>
      <c r="B42" s="27"/>
      <c r="C42" s="25"/>
      <c r="D42" s="25"/>
      <c r="E42" s="25"/>
      <c r="M42" s="14"/>
      <c r="N42" s="14"/>
    </row>
    <row r="43" spans="1:27" x14ac:dyDescent="0.2">
      <c r="A43" s="26"/>
      <c r="B43" s="27"/>
      <c r="C43" s="25"/>
      <c r="D43" s="25"/>
      <c r="E43" s="25"/>
      <c r="M43" s="14"/>
      <c r="N43" s="14"/>
    </row>
    <row r="44" spans="1:27" x14ac:dyDescent="0.2">
      <c r="A44" s="26"/>
      <c r="B44" s="27"/>
      <c r="C44" s="25"/>
      <c r="D44" s="25"/>
      <c r="E44" s="25"/>
    </row>
    <row r="45" spans="1:27" x14ac:dyDescent="0.2">
      <c r="A45" s="26"/>
      <c r="B45" s="27"/>
      <c r="C45" s="25"/>
      <c r="D45" s="25"/>
      <c r="E45" s="25"/>
    </row>
    <row r="46" spans="1:27" x14ac:dyDescent="0.2">
      <c r="A46" s="26"/>
      <c r="B46" s="27"/>
      <c r="C46" s="25"/>
      <c r="D46" s="25"/>
      <c r="E46" s="25"/>
    </row>
    <row r="47" spans="1:27" x14ac:dyDescent="0.2">
      <c r="A47" s="26"/>
      <c r="B47" s="27"/>
      <c r="C47" s="25"/>
      <c r="D47" s="25"/>
      <c r="E47" s="25"/>
    </row>
    <row r="51" spans="1:27" x14ac:dyDescent="0.2"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4" spans="1:27" ht="15" x14ac:dyDescent="0.25">
      <c r="A54"/>
    </row>
    <row r="97" spans="2:5" ht="15.75" customHeight="1" x14ac:dyDescent="0.2"/>
    <row r="98" spans="2:5" x14ac:dyDescent="0.2">
      <c r="B98" s="29" t="s">
        <v>65</v>
      </c>
      <c r="C98" s="29">
        <v>2015</v>
      </c>
      <c r="D98" s="29" t="s">
        <v>66</v>
      </c>
      <c r="E98" s="29"/>
    </row>
    <row r="99" spans="2:5" x14ac:dyDescent="0.2">
      <c r="B99" s="29" t="s">
        <v>67</v>
      </c>
      <c r="C99" s="29">
        <v>2016</v>
      </c>
      <c r="D99" s="29" t="s">
        <v>4</v>
      </c>
      <c r="E99" s="29"/>
    </row>
    <row r="100" spans="2:5" x14ac:dyDescent="0.2">
      <c r="B100" s="29" t="s">
        <v>2</v>
      </c>
      <c r="C100" s="29">
        <v>2017</v>
      </c>
      <c r="D100" s="29" t="s">
        <v>68</v>
      </c>
      <c r="E100" s="29"/>
    </row>
    <row r="101" spans="2:5" x14ac:dyDescent="0.2">
      <c r="B101" s="29" t="s">
        <v>69</v>
      </c>
      <c r="C101" s="29">
        <v>2018</v>
      </c>
      <c r="D101" s="29"/>
      <c r="E101" s="29"/>
    </row>
    <row r="102" spans="2:5" x14ac:dyDescent="0.2">
      <c r="B102" s="29" t="s">
        <v>70</v>
      </c>
      <c r="C102" s="29">
        <v>2019</v>
      </c>
      <c r="D102" s="29"/>
      <c r="E102" s="29"/>
    </row>
    <row r="103" spans="2:5" x14ac:dyDescent="0.2">
      <c r="B103" s="29" t="s">
        <v>71</v>
      </c>
      <c r="C103" s="29">
        <v>2020</v>
      </c>
      <c r="D103" s="29"/>
      <c r="E103" s="29"/>
    </row>
    <row r="104" spans="2:5" x14ac:dyDescent="0.2">
      <c r="B104" s="29" t="s">
        <v>72</v>
      </c>
      <c r="C104" s="29">
        <v>2021</v>
      </c>
      <c r="D104" s="29"/>
      <c r="E104" s="29"/>
    </row>
    <row r="105" spans="2:5" x14ac:dyDescent="0.2">
      <c r="B105" s="29" t="s">
        <v>73</v>
      </c>
      <c r="C105" s="29">
        <v>2022</v>
      </c>
      <c r="D105" s="29"/>
      <c r="E105" s="29"/>
    </row>
    <row r="106" spans="2:5" x14ac:dyDescent="0.2">
      <c r="B106" s="29" t="s">
        <v>74</v>
      </c>
      <c r="C106" s="29">
        <v>2023</v>
      </c>
      <c r="D106" s="29"/>
      <c r="E106" s="29"/>
    </row>
    <row r="107" spans="2:5" x14ac:dyDescent="0.2">
      <c r="B107" s="29" t="s">
        <v>75</v>
      </c>
      <c r="C107" s="29">
        <v>2024</v>
      </c>
      <c r="D107" s="29"/>
      <c r="E107" s="29"/>
    </row>
    <row r="108" spans="2:5" x14ac:dyDescent="0.2">
      <c r="B108" s="29" t="s">
        <v>76</v>
      </c>
      <c r="C108" s="29">
        <v>2025</v>
      </c>
      <c r="D108" s="29"/>
      <c r="E108" s="29"/>
    </row>
    <row r="109" spans="2:5" x14ac:dyDescent="0.2">
      <c r="B109" s="29" t="s">
        <v>77</v>
      </c>
      <c r="C109" s="29">
        <v>2026</v>
      </c>
      <c r="D109" s="29"/>
      <c r="E109" s="29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DAB0F7EF-9A77-4FB5-8944-C264FAA827F7}">
      <formula1>$B$98:$B$109</formula1>
    </dataValidation>
    <dataValidation type="list" allowBlank="1" showInputMessage="1" showErrorMessage="1" sqref="E3" xr:uid="{F8FC8D89-029E-423C-996C-AD7835A908D3}">
      <formula1>$C$98:$C$109</formula1>
    </dataValidation>
    <dataValidation type="list" allowBlank="1" showInputMessage="1" showErrorMessage="1" sqref="A4" xr:uid="{01668834-81A0-4D25-A8BA-577C0D037C75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355C20A-99F9-424B-A7B7-421391369EEF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4" id="{5B43FD1F-C7FD-4D5D-92C7-56CD0F0AECD7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6" id="{C2A3A2E6-4D28-4F36-972E-AAD08646B4BE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K32</xm:sqref>
        </x14:conditionalFormatting>
        <x14:conditionalFormatting xmlns:xm="http://schemas.microsoft.com/office/excel/2006/main">
          <x14:cfRule type="iconSet" priority="7" id="{A9093A1C-8C6B-4F82-8475-4384F5D0ADF7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 M34:AA34 O33:AA33</xm:sqref>
        </x14:conditionalFormatting>
        <x14:conditionalFormatting xmlns:xm="http://schemas.microsoft.com/office/excel/2006/main">
          <x14:cfRule type="iconSet" priority="8" id="{D6EF93A8-EE7E-464C-8661-2ED710600DB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L12:L34</xm:sqref>
        </x14:conditionalFormatting>
        <x14:conditionalFormatting xmlns:xm="http://schemas.microsoft.com/office/excel/2006/main">
          <x14:cfRule type="iconSet" priority="3" id="{DC15FC46-6674-410E-8DE8-088EEFADE0C1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K11:K17 K21:K31 K33:K34</xm:sqref>
        </x14:conditionalFormatting>
        <x14:conditionalFormatting xmlns:xm="http://schemas.microsoft.com/office/excel/2006/main">
          <x14:cfRule type="iconSet" priority="2" id="{6A8CE58C-BEE4-405D-802D-88C470C85626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K18:K19</xm:sqref>
        </x14:conditionalFormatting>
        <x14:conditionalFormatting xmlns:xm="http://schemas.microsoft.com/office/excel/2006/main">
          <x14:cfRule type="iconSet" priority="1" id="{FD68524D-0FEC-439D-B0BD-F01BC3F304AC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0.5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K20</xm:sqref>
        </x14:conditionalFormatting>
        <x14:conditionalFormatting xmlns:xm="http://schemas.microsoft.com/office/excel/2006/main">
          <x14:cfRule type="iconSet" priority="9" id="{55C6FA37-9920-4722-962F-EE278911310F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M33:N33 M35:N43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E2DAED-B535-4B0A-AEC4-14E5BB69CE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8EE6CE-8A59-4C34-BE97-2128966F4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EA98E-77EE-4742-B9C4-3D529E44BC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2021-04-14T17:39:48Z</dcterms:created>
  <dcterms:modified xsi:type="dcterms:W3CDTF">2021-04-14T19:42:28Z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