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VIGENCIA\"/>
    </mc:Choice>
  </mc:AlternateContent>
  <xr:revisionPtr revIDLastSave="0" documentId="13_ncr:1_{494C8318-815A-4DEA-9908-2E703B81B78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<sst xmlns="http://schemas.openxmlformats.org/spreadsheetml/2006/main" count="86" uniqueCount="84">
  <si>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</si>
  <si>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</si>
  <si>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</si>
  <si>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</si>
  <si>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</si>
  <si>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</si>
  <si>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</si>
  <si>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</si>
  <si>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</si>
  <si>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</si>
  <si>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</si>
  <si>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</si>
  <si>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</si>
  <si>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</si>
  <si>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</si>
  <si>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</si>
  <si>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</si>
  <si>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</si>
  <si>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</si>
  <si>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</si>
  <si>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</si>
  <si>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CÓDIGO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</si>
  <si>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</si>
  <si>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</si>
  <si>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</si>
  <si>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</si>
  <si>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</si>
  <si>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</si>
  <si>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</si>
  <si>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</si>
  <si>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COMPROMETIDO PAC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</si>
  <si>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</si>
  <si>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</si>
  <si>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</si>
  <si>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</si>
  <si>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</si>
  <si>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</si>
  <si>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</si>
  <si>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</si>
  <si>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</si>
  <si>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</si>
  <si>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</si>
  <si>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</si>
  <si>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</si>
  <si>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</si>
  <si>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</si>
  <si>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</si>
  <si>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</si>
  <si>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</si>
  <si>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</si>
  <si>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</si>
  <si>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</si>
  <si>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</si>
  <si>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</si>
  <si>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</si>
  <si>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</si>
  <si>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</si>
  <si>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</si>
  <si>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</si>
  <si>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</si>
  <si>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</si>
  <si>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</si>
  <si>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</si>
  <si>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</si>
  <si>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</si>
  <si>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</si>
  <si>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</si>
  <si>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</si>
  <si>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</si>
  <si>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</si>
  <si>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</si>
  <si>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</si>
  <si>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</si>
  <si>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</si>
  <si>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</si>
  <si>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</si>
  <si>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</si>
  <si>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</si>
  <si>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</si>
  <si>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</si>
  <si>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</si>
  <si>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</si>
  <si>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</si>
  <si>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MENSUAL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</si>
</sst>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41" fontId="12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9" fontId="0" fillId="0" borderId="0" xfId="1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9" fontId="0" fillId="0" borderId="2" xfId="1" applyNumberFormat="1" applyFont="1" applyBorder="1"/>
    <xf numFmtId="9" fontId="0" fillId="0" borderId="4" xfId="1" applyNumberFormat="1" applyFont="1" applyBorder="1"/>
    <xf numFmtId="0" fontId="0" fillId="0" borderId="5" xfId="0" applyBorder="1" applyAlignment="1">
      <alignment horizontal="left"/>
    </xf>
    <xf numFmtId="9" fontId="0" fillId="0" borderId="6" xfId="1" applyNumberFormat="1" applyFont="1" applyBorder="1"/>
    <xf numFmtId="164" fontId="14" fillId="0" borderId="0" xfId="0" applyNumberFormat="1" applyFont="1" applyBorder="1"/>
    <xf numFmtId="9" fontId="14" fillId="0" borderId="0" xfId="1" applyNumberFormat="1" applyFont="1" applyBorder="1"/>
    <xf numFmtId="9" fontId="14" fillId="0" borderId="6" xfId="1" applyNumberFormat="1" applyFont="1" applyBorder="1"/>
    <xf numFmtId="9" fontId="17" fillId="0" borderId="3" xfId="0" applyNumberFormat="1" applyFont="1" applyBorder="1"/>
    <xf numFmtId="9" fontId="17" fillId="0" borderId="7" xfId="0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5">
    <cellStyle name="Millares [0] 2" xfId="7" xr:uid="{C9AE1D2B-7D88-43B7-AB1C-A69E1A13407B}"/>
    <cellStyle name="Millares [0] 2 2" xfId="24" xr:uid="{28B9546A-2816-48D2-BA76-B87F27BA04B5}"/>
    <cellStyle name="Millares [0] 3" xfId="3" xr:uid="{39B19221-5633-4BFB-A58D-3DFE03602EBF}"/>
    <cellStyle name="Millares [0] 3 2" xfId="42" xr:uid="{A89DE57B-FB6F-4643-A7F0-959C410A51F2}"/>
    <cellStyle name="Millares [0] 4" xfId="22" xr:uid="{CD909F2E-DCC4-4E71-8117-B3F4EED38060}"/>
    <cellStyle name="Millares 10" xfId="15" xr:uid="{E5C00657-79FF-4C1A-942F-6FC99EBAC9F6}"/>
    <cellStyle name="Millares 10 2" xfId="32" xr:uid="{5A82F6E5-EAE0-43C6-B708-82B2156465A6}"/>
    <cellStyle name="Millares 11" xfId="16" xr:uid="{8A57E11D-C581-471D-B3BB-B468E67429DE}"/>
    <cellStyle name="Millares 11 2" xfId="33" xr:uid="{47FE3755-1B99-4DDC-BA76-AC5A54267873}"/>
    <cellStyle name="Millares 12" xfId="17" xr:uid="{A6BAE2B4-107D-4206-AA4B-96B3E606888A}"/>
    <cellStyle name="Millares 12 2" xfId="34" xr:uid="{F332811F-C6AE-48B5-A2EB-7DC8991F1266}"/>
    <cellStyle name="Millares 13" xfId="19" xr:uid="{A6CC089D-63F4-4138-9C40-C95F3E2A51AC}"/>
    <cellStyle name="Millares 13 2" xfId="36" xr:uid="{FD733E55-8439-45A4-A4F0-3EA6C399FB57}"/>
    <cellStyle name="Millares 14" xfId="18" xr:uid="{758A6B40-ED1E-4E07-9ED7-705DD03059BA}"/>
    <cellStyle name="Millares 14 2" xfId="35" xr:uid="{F94F3CDB-BC08-4DC2-A707-3FFC9C78BF0E}"/>
    <cellStyle name="Millares 15" xfId="20" xr:uid="{009D6284-35D3-4DB3-AFEA-80847F514DE0}"/>
    <cellStyle name="Millares 15 2" xfId="37" xr:uid="{AA30F4F4-2DD4-48AD-87A3-68AADB299575}"/>
    <cellStyle name="Millares 16" xfId="21" xr:uid="{35DD641C-6466-498F-B918-16FCC0CC14AE}"/>
    <cellStyle name="Millares 16 2" xfId="38" xr:uid="{16BCAB96-43E1-4B43-9FA3-3FF8F3A51967}"/>
    <cellStyle name="Millares 17" xfId="40" xr:uid="{6BD6F478-B9E1-4438-AFC8-D17D585D2163}"/>
    <cellStyle name="Millares 18" xfId="39" xr:uid="{3C14B9F7-EF80-4E8A-841D-DCA946A78806}"/>
    <cellStyle name="Millares 19" xfId="41" xr:uid="{81D516A6-1FA4-479B-A584-634F3CFFB4DB}"/>
    <cellStyle name="Millares 2" xfId="5" xr:uid="{55192EB7-5D10-4DD4-89C6-A6F41948B085}"/>
    <cellStyle name="Millares 2 2" xfId="23" xr:uid="{96972302-11B5-42FF-97C8-97AF030A86ED}"/>
    <cellStyle name="Millares 20" xfId="43" xr:uid="{C1AC09D1-FE8E-4AA4-9D2C-11290C569E53}"/>
    <cellStyle name="Millares 21" xfId="44" xr:uid="{0FB2DF6B-C15B-461A-BEE5-00CA2B8D1BB1}"/>
    <cellStyle name="Millares 3" xfId="8" xr:uid="{6056EE8B-6CB8-4B21-A356-016A7820F669}"/>
    <cellStyle name="Millares 3 2" xfId="25" xr:uid="{5FAC31EA-53B1-42A7-98D2-081EEA570E14}"/>
    <cellStyle name="Millares 4" xfId="10" xr:uid="{93AEBD7F-AA5A-4FF1-9D07-248B93EF9AC6}"/>
    <cellStyle name="Millares 4 2" xfId="27" xr:uid="{2DD9C37D-3CE5-4E01-BA5C-6D98D302C16E}"/>
    <cellStyle name="Millares 5" xfId="9" xr:uid="{00767349-9C71-4EB5-B310-E73AFEA79069}"/>
    <cellStyle name="Millares 5 2" xfId="26" xr:uid="{E06AD1FF-F535-4B8A-90FA-4345056C3432}"/>
    <cellStyle name="Millares 6" xfId="11" xr:uid="{F6F7DDA6-670D-40E5-85ED-22A7FE5160AD}"/>
    <cellStyle name="Millares 6 2" xfId="28" xr:uid="{6EB80838-FDDF-489C-8BB4-6349EA8E5903}"/>
    <cellStyle name="Millares 7" xfId="12" xr:uid="{8BDCF633-D36E-4B9E-AAAC-F7BA41C9A147}"/>
    <cellStyle name="Millares 7 2" xfId="29" xr:uid="{6CE0C6CF-B3DF-4C77-BEEC-246F52C98C13}"/>
    <cellStyle name="Millares 8" xfId="13" xr:uid="{C5190C55-C6D7-4AA7-BB74-48A2A8E53AD8}"/>
    <cellStyle name="Millares 8 2" xfId="30" xr:uid="{648550F0-6571-4AC5-8829-1EB1CA226840}"/>
    <cellStyle name="Millares 9" xfId="14" xr:uid="{92617171-4FC3-4A2E-A4AF-857A1DB5FC54}"/>
    <cellStyle name="Millares 9 2" xfId="31" xr:uid="{D26C00AC-FDEA-4698-8B27-82E3540CE5E6}"/>
    <cellStyle name="Normal" xfId="0" builtinId="0"/>
    <cellStyle name="Normal 2" xfId="2" xr:uid="{8C69F3AD-BCC8-4AC9-8C1E-7010800D3B12}"/>
    <cellStyle name="Normal 3" xfId="4" xr:uid="{812B1D5E-A461-4301-9024-85CFB4091ACB}"/>
    <cellStyle name="Porcentaje" xfId="1" builtinId="5"/>
    <cellStyle name="Porcentaje 2" xfId="6" xr:uid="{A82AC788-F35F-4511-9FF0-01BCE4C34107}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105</xdr:row>
      <xdr:rowOff>125519</xdr:rowOff>
    </xdr:from>
    <xdr:to>
      <xdr:col>1</xdr:col>
      <xdr:colOff>2638425</xdr:colOff>
      <xdr:row>109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702469</xdr:colOff>
      <xdr:row>53</xdr:row>
      <xdr:rowOff>52916</xdr:rowOff>
    </xdr:from>
    <xdr:to>
      <xdr:col>4</xdr:col>
      <xdr:colOff>702468</xdr:colOff>
      <xdr:row>62</xdr:row>
      <xdr:rowOff>105833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56176351-430B-45C9-B401-DAA256E75830}"/>
            </a:ext>
          </a:extLst>
        </xdr:cNvPr>
        <xdr:cNvSpPr txBox="1"/>
      </xdr:nvSpPr>
      <xdr:spPr>
        <a:xfrm>
          <a:off x="702469" y="10601854"/>
          <a:ext cx="7608093" cy="167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Ejecucion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/>
        </a:p>
      </xdr:txBody>
    </xdr:sp>
    <xdr:clientData/>
  </xdr:twoCellAnchor>
  <xdr:twoCellAnchor editAs="oneCell">
    <xdr:from>
      <xdr:col>1</xdr:col>
      <xdr:colOff>1669520</xdr:colOff>
      <xdr:row>56</xdr:row>
      <xdr:rowOff>127000</xdr:rowOff>
    </xdr:from>
    <xdr:to>
      <xdr:col>1</xdr:col>
      <xdr:colOff>1990162</xdr:colOff>
      <xdr:row>60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D54CB9E-0260-4835-9C04-FF7657F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739" y="11211719"/>
          <a:ext cx="320642" cy="64161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37</xdr:row>
      <xdr:rowOff>142874</xdr:rowOff>
    </xdr:from>
    <xdr:to>
      <xdr:col>2</xdr:col>
      <xdr:colOff>984249</xdr:colOff>
      <xdr:row>39</xdr:row>
      <xdr:rowOff>111125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9467E68-3379-4A31-A84F-7A83E7A148C1}"/>
            </a:ext>
          </a:extLst>
        </xdr:cNvPr>
        <xdr:cNvSpPr txBox="1"/>
      </xdr:nvSpPr>
      <xdr:spPr>
        <a:xfrm>
          <a:off x="95250" y="7746999"/>
          <a:ext cx="6302374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01-01-2022</a:t>
          </a:r>
          <a:endParaRPr lang="es-CO" sz="10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1068917</xdr:colOff>
      <xdr:row>52</xdr:row>
      <xdr:rowOff>105833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BE9672-595E-433A-B854-2734BDDBA3B3}"/>
            </a:ext>
          </a:extLst>
        </xdr:cNvPr>
        <xdr:cNvSpPr txBox="1"/>
      </xdr:nvSpPr>
      <xdr:spPr>
        <a:xfrm>
          <a:off x="994833" y="8202083"/>
          <a:ext cx="5503334" cy="2296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No Ejec:</a:t>
          </a:r>
          <a:r>
            <a:rPr lang="es-CO" b="1" baseline="0">
              <a:effectLst/>
            </a:rPr>
            <a:t>                                      </a:t>
          </a:r>
          <a:r>
            <a:rPr lang="es-CO" baseline="0">
              <a:effectLst/>
            </a:rPr>
            <a:t>Recursos de Pac no ejecutado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7" totalsRowShown="0" headerRowDxfId="11">
  <sortState xmlns:xlrd2="http://schemas.microsoft.com/office/spreadsheetml/2017/richdata2" ref="A11:K36">
    <sortCondition ref="K11:K36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TIDO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C8CE1C0F-CB8E-41BA-95C6-C4506577C475}" name="% GIRADO/ INICIAL" dataDxfId="3" dataCellStyle="Porcentaje"/>
    <tableColumn id="9" xr3:uid="{7CDA008C-1B42-4602-9A01-41EA028FEEB6}" name="%GIRADO/ACTUAL" dataDxfId="2" dataCellStyle="Porcentaje"/>
    <tableColumn id="10" xr3:uid="{5EB51299-C4A1-45B2-A843-45089E99AE73}" name="%PAC ACTUAL/INICIAL" dataDxfId="1" dataCellStyle="Porcentaje"/>
    <tableColumn id="11" xr3:uid="{B7C2A792-D9DA-4A84-B8F8-40E80378EF48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4"/>
  <sheetViews>
    <sheetView showGridLines="0" tabSelected="1" topLeftCell="A19" zoomScale="80" zoomScaleNormal="80" workbookViewId="0">
      <selection activeCell="B14" sqref="B14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7.42578125" style="2" customWidth="1"/>
    <col min="4" max="4" width="15.42578125" style="2" customWidth="1"/>
    <col min="5" max="5" width="17.42578125" style="2" customWidth="1"/>
    <col min="6" max="6" width="17.140625" style="2" customWidth="1"/>
    <col min="7" max="7" width="13.5703125" style="2" customWidth="1"/>
    <col min="8" max="8" width="16.42578125" style="2" customWidth="1"/>
    <col min="9" max="9" width="11.28515625" style="2" customWidth="1"/>
    <col min="10" max="10" width="16" style="2" customWidth="1"/>
    <col min="11" max="11" width="14.5703125" style="2" customWidth="1"/>
    <col min="12" max="16384" width="11.42578125" style="2"/>
  </cols>
  <sheetData>
    <row r="2" spans="1:11" ht="25.5" customHeight="1" x14ac:dyDescent="0.2">
      <c r="A2" s="32" t="s">
        <v>83</v>
      </c>
      <c r="B2" s="32"/>
      <c r="C2" s="32"/>
      <c r="D2" s="32"/>
      <c r="E2" s="32"/>
      <c r="F2" s="32"/>
      <c r="G2" s="32"/>
    </row>
    <row r="3" spans="1:11" ht="15" x14ac:dyDescent="0.25">
      <c r="B3" s="11" t="s">
        <v>0</v>
      </c>
      <c r="C3" s="13" t="s">
        <v>19</v>
      </c>
      <c r="D3" s="11" t="s">
        <v>2</v>
      </c>
      <c r="E3" s="13">
        <v>2021</v>
      </c>
      <c r="F3" s="7"/>
      <c r="G3" s="7"/>
    </row>
    <row r="4" spans="1:11" ht="23.25" customHeight="1" x14ac:dyDescent="0.25">
      <c r="A4" s="33" t="s">
        <v>3</v>
      </c>
      <c r="B4" s="33"/>
      <c r="C4" s="33"/>
      <c r="D4" s="33"/>
      <c r="E4" s="33"/>
      <c r="F4" s="33"/>
      <c r="G4" s="33"/>
    </row>
    <row r="6" spans="1:11" ht="15" customHeight="1" x14ac:dyDescent="0.25">
      <c r="A6" s="34" t="s">
        <v>4</v>
      </c>
      <c r="B6" s="34"/>
      <c r="C6" s="34"/>
      <c r="D6" s="34"/>
      <c r="E6" s="34"/>
      <c r="F6" s="34"/>
      <c r="G6" s="34"/>
      <c r="H6" s="16"/>
      <c r="I6" s="16"/>
      <c r="J6" s="16"/>
      <c r="K6" s="16"/>
    </row>
    <row r="7" spans="1:11" ht="15" customHeight="1" x14ac:dyDescent="0.25">
      <c r="A7" s="35" t="s">
        <v>5</v>
      </c>
      <c r="B7" s="35"/>
      <c r="C7" s="35"/>
      <c r="D7" s="35"/>
      <c r="E7" s="35"/>
      <c r="F7" s="35"/>
      <c r="G7" s="35"/>
      <c r="H7" s="16"/>
      <c r="I7" s="16"/>
      <c r="J7" s="16"/>
      <c r="K7" s="16"/>
    </row>
    <row r="8" spans="1:11" ht="15" customHeight="1" x14ac:dyDescent="0.25">
      <c r="A8" s="35" t="s">
        <v>6</v>
      </c>
      <c r="B8" s="35"/>
      <c r="C8" s="35"/>
      <c r="D8" s="35"/>
      <c r="E8" s="35"/>
      <c r="F8" s="35"/>
      <c r="G8" s="35"/>
      <c r="H8" s="16"/>
      <c r="I8" s="16"/>
      <c r="J8" s="16"/>
      <c r="K8" s="16"/>
    </row>
    <row r="9" spans="1:1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44.25" customHeight="1" x14ac:dyDescent="0.2">
      <c r="A10" s="14" t="s">
        <v>21</v>
      </c>
      <c r="B10" s="14" t="s">
        <v>29</v>
      </c>
      <c r="C10" s="14" t="s">
        <v>22</v>
      </c>
      <c r="D10" s="14" t="s">
        <v>23</v>
      </c>
      <c r="E10" s="15" t="s">
        <v>30</v>
      </c>
      <c r="F10" s="14" t="s">
        <v>24</v>
      </c>
      <c r="G10" s="15" t="s">
        <v>25</v>
      </c>
      <c r="H10" s="15" t="s">
        <v>26</v>
      </c>
      <c r="I10" s="15" t="s">
        <v>27</v>
      </c>
      <c r="J10" s="15" t="s">
        <v>20</v>
      </c>
      <c r="K10" s="15" t="s">
        <v>28</v>
      </c>
    </row>
    <row r="11" spans="1:11" ht="15" x14ac:dyDescent="0.25">
      <c r="A11" s="20" t="s">
        <v>45</v>
      </c>
      <c r="B11" s="21" t="s">
        <v>46</v>
      </c>
      <c r="C11" s="22">
        <v>46125376943</v>
      </c>
      <c r="D11" s="22">
        <v>43155374556</v>
      </c>
      <c r="E11" s="22">
        <v>0</v>
      </c>
      <c r="F11" s="22">
        <v>43131228477</v>
      </c>
      <c r="G11" s="23">
        <v>0.99944048500914606</v>
      </c>
      <c r="H11" s="23">
        <v>0.99944048500914606</v>
      </c>
      <c r="I11" s="30">
        <v>0.99944048500914606</v>
      </c>
      <c r="J11" s="23">
        <v>-6.4389769446658765E-2</v>
      </c>
      <c r="K11" s="24">
        <v>5.5951499085393763E-4</v>
      </c>
    </row>
    <row r="12" spans="1:11" ht="15" x14ac:dyDescent="0.25">
      <c r="A12" s="25" t="s">
        <v>31</v>
      </c>
      <c r="B12" s="17" t="s">
        <v>32</v>
      </c>
      <c r="C12" s="18">
        <v>12291420000</v>
      </c>
      <c r="D12" s="18">
        <v>11478809867</v>
      </c>
      <c r="E12" s="18">
        <v>6</v>
      </c>
      <c r="F12" s="18">
        <v>11011878982</v>
      </c>
      <c r="G12" s="19">
        <v>0.95932236142856919</v>
      </c>
      <c r="H12" s="19">
        <v>0.95932236090586687</v>
      </c>
      <c r="I12" s="31">
        <v>0.95932236090586687</v>
      </c>
      <c r="J12" s="19">
        <v>-6.6111981609936032E-2</v>
      </c>
      <c r="K12" s="26">
        <v>4.0677639094133133E-2</v>
      </c>
    </row>
    <row r="13" spans="1:11" ht="15" x14ac:dyDescent="0.25">
      <c r="A13" s="25" t="s">
        <v>49</v>
      </c>
      <c r="B13" s="17" t="s">
        <v>50</v>
      </c>
      <c r="C13" s="18">
        <v>531288126815</v>
      </c>
      <c r="D13" s="18">
        <v>679824175298</v>
      </c>
      <c r="E13" s="18">
        <v>41228340250</v>
      </c>
      <c r="F13" s="18">
        <v>643027274777</v>
      </c>
      <c r="G13" s="19">
        <v>1.006518508593869</v>
      </c>
      <c r="H13" s="19">
        <v>0.94587291558899012</v>
      </c>
      <c r="I13" s="31">
        <v>0.94587291558899012</v>
      </c>
      <c r="J13" s="19">
        <v>0.27957720300179378</v>
      </c>
      <c r="K13" s="26">
        <v>5.4127084411009885E-2</v>
      </c>
    </row>
    <row r="14" spans="1:11" ht="15" x14ac:dyDescent="0.25">
      <c r="A14" s="25" t="s">
        <v>79</v>
      </c>
      <c r="B14" s="17" t="s">
        <v>80</v>
      </c>
      <c r="C14" s="18">
        <v>21505067345</v>
      </c>
      <c r="D14" s="18">
        <v>24061176925</v>
      </c>
      <c r="E14" s="18">
        <v>4230026905</v>
      </c>
      <c r="F14" s="18">
        <v>18566833186</v>
      </c>
      <c r="G14" s="19">
        <v>0.94745407350850108</v>
      </c>
      <c r="H14" s="19">
        <v>0.77165108107029967</v>
      </c>
      <c r="I14" s="31">
        <v>0.77165108107029967</v>
      </c>
      <c r="J14" s="19">
        <v>0.11886080331640086</v>
      </c>
      <c r="K14" s="26">
        <v>0.22834891892970033</v>
      </c>
    </row>
    <row r="15" spans="1:11" ht="15" x14ac:dyDescent="0.25">
      <c r="A15" s="25" t="s">
        <v>57</v>
      </c>
      <c r="B15" s="17" t="s">
        <v>58</v>
      </c>
      <c r="C15" s="18">
        <v>11715750068</v>
      </c>
      <c r="D15" s="18">
        <v>97044394958</v>
      </c>
      <c r="E15" s="18">
        <v>7314502593</v>
      </c>
      <c r="F15" s="18">
        <v>72999840391</v>
      </c>
      <c r="G15" s="19">
        <v>0.82760413951531542</v>
      </c>
      <c r="H15" s="19">
        <v>0.75223139288563468</v>
      </c>
      <c r="I15" s="31">
        <v>0.75223139288563468</v>
      </c>
      <c r="J15" s="19">
        <v>7.2832421650120169</v>
      </c>
      <c r="K15" s="26">
        <v>0.24776860711436532</v>
      </c>
    </row>
    <row r="16" spans="1:11" ht="14.25" customHeight="1" x14ac:dyDescent="0.25">
      <c r="A16" s="25" t="s">
        <v>67</v>
      </c>
      <c r="B16" s="17" t="s">
        <v>68</v>
      </c>
      <c r="C16" s="18">
        <v>118385069082</v>
      </c>
      <c r="D16" s="18">
        <v>248885263800</v>
      </c>
      <c r="E16" s="18">
        <v>38744783639</v>
      </c>
      <c r="F16" s="18">
        <v>182141520519</v>
      </c>
      <c r="G16" s="19">
        <v>0.88750254147429364</v>
      </c>
      <c r="H16" s="19">
        <v>0.73182926838676099</v>
      </c>
      <c r="I16" s="31">
        <v>0.73182926838676099</v>
      </c>
      <c r="J16" s="19">
        <v>1.1023366014814622</v>
      </c>
      <c r="K16" s="26">
        <v>0.26817073161323901</v>
      </c>
    </row>
    <row r="17" spans="1:11" ht="15" x14ac:dyDescent="0.25">
      <c r="A17" s="25" t="s">
        <v>43</v>
      </c>
      <c r="B17" s="17" t="s">
        <v>44</v>
      </c>
      <c r="C17" s="18">
        <v>848251185000</v>
      </c>
      <c r="D17" s="18">
        <v>995547507214</v>
      </c>
      <c r="E17" s="18">
        <v>272152856344</v>
      </c>
      <c r="F17" s="18">
        <v>721882041228</v>
      </c>
      <c r="G17" s="19">
        <v>0.99848062535334658</v>
      </c>
      <c r="H17" s="19">
        <v>0.72511059090304797</v>
      </c>
      <c r="I17" s="31">
        <v>0.72511059090304797</v>
      </c>
      <c r="J17" s="19">
        <v>0.17364705740316766</v>
      </c>
      <c r="K17" s="26">
        <v>0.27488940909695203</v>
      </c>
    </row>
    <row r="18" spans="1:11" ht="15" x14ac:dyDescent="0.25">
      <c r="A18" s="25" t="s">
        <v>77</v>
      </c>
      <c r="B18" s="17" t="s">
        <v>78</v>
      </c>
      <c r="C18" s="18">
        <v>1351212488</v>
      </c>
      <c r="D18" s="18">
        <v>6542009834</v>
      </c>
      <c r="E18" s="18">
        <v>1890576851</v>
      </c>
      <c r="F18" s="18">
        <v>4601567920</v>
      </c>
      <c r="G18" s="19">
        <v>0.99237771506535466</v>
      </c>
      <c r="H18" s="19">
        <v>0.70338749661989575</v>
      </c>
      <c r="I18" s="31">
        <v>0.70338749661989575</v>
      </c>
      <c r="J18" s="19">
        <v>3.8415847929907527</v>
      </c>
      <c r="K18" s="26">
        <v>0.29661250338010425</v>
      </c>
    </row>
    <row r="19" spans="1:11" ht="15" x14ac:dyDescent="0.25">
      <c r="A19" s="25" t="s">
        <v>35</v>
      </c>
      <c r="B19" s="17" t="s">
        <v>36</v>
      </c>
      <c r="C19" s="18">
        <v>25876305460</v>
      </c>
      <c r="D19" s="18">
        <v>39577005016</v>
      </c>
      <c r="E19" s="18">
        <v>12123499138</v>
      </c>
      <c r="F19" s="18">
        <v>27450062623</v>
      </c>
      <c r="G19" s="19">
        <v>0.99991299859606331</v>
      </c>
      <c r="H19" s="19">
        <v>0.69358615215837127</v>
      </c>
      <c r="I19" s="31">
        <v>0.69358615215837127</v>
      </c>
      <c r="J19" s="19">
        <v>0.52946892195173523</v>
      </c>
      <c r="K19" s="26">
        <v>0.30641384784162873</v>
      </c>
    </row>
    <row r="20" spans="1:11" ht="15" x14ac:dyDescent="0.25">
      <c r="A20" s="25" t="s">
        <v>55</v>
      </c>
      <c r="B20" s="17" t="s">
        <v>56</v>
      </c>
      <c r="C20" s="18">
        <v>12175050514</v>
      </c>
      <c r="D20" s="18">
        <v>14950400028</v>
      </c>
      <c r="E20" s="18">
        <v>3140608802</v>
      </c>
      <c r="F20" s="18">
        <v>9936664157</v>
      </c>
      <c r="G20" s="19">
        <v>0.87471057192503909</v>
      </c>
      <c r="H20" s="19">
        <v>0.66464202552373342</v>
      </c>
      <c r="I20" s="31">
        <v>0.66464202552373342</v>
      </c>
      <c r="J20" s="19">
        <v>0.22795383976507089</v>
      </c>
      <c r="K20" s="26">
        <v>0.33535797447626658</v>
      </c>
    </row>
    <row r="21" spans="1:11" ht="15" x14ac:dyDescent="0.25">
      <c r="A21" s="25" t="s">
        <v>47</v>
      </c>
      <c r="B21" s="17" t="s">
        <v>48</v>
      </c>
      <c r="C21" s="18">
        <v>1850418530</v>
      </c>
      <c r="D21" s="18">
        <v>11874861161</v>
      </c>
      <c r="E21" s="18">
        <v>2176061961</v>
      </c>
      <c r="F21" s="18">
        <v>7775650314</v>
      </c>
      <c r="G21" s="19">
        <v>0.83804872663976071</v>
      </c>
      <c r="H21" s="19">
        <v>0.65479926110944109</v>
      </c>
      <c r="I21" s="31">
        <v>0.65479926110944109</v>
      </c>
      <c r="J21" s="19">
        <v>5.417392048597784</v>
      </c>
      <c r="K21" s="26">
        <v>0.34520073889055891</v>
      </c>
    </row>
    <row r="22" spans="1:11" ht="15" x14ac:dyDescent="0.25">
      <c r="A22" s="25" t="s">
        <v>39</v>
      </c>
      <c r="B22" s="17" t="s">
        <v>40</v>
      </c>
      <c r="C22" s="18">
        <v>22040082871</v>
      </c>
      <c r="D22" s="18">
        <v>40462040144</v>
      </c>
      <c r="E22" s="18">
        <v>13629244163</v>
      </c>
      <c r="F22" s="18">
        <v>26446576227</v>
      </c>
      <c r="G22" s="19">
        <v>0.99045476321447246</v>
      </c>
      <c r="H22" s="19">
        <v>0.6536145022069948</v>
      </c>
      <c r="I22" s="31">
        <v>0.6536145022069948</v>
      </c>
      <c r="J22" s="19">
        <v>0.83583883875678733</v>
      </c>
      <c r="K22" s="26">
        <v>0.3463854977930052</v>
      </c>
    </row>
    <row r="23" spans="1:11" ht="15" x14ac:dyDescent="0.25">
      <c r="A23" s="25" t="s">
        <v>33</v>
      </c>
      <c r="B23" s="17" t="s">
        <v>34</v>
      </c>
      <c r="C23" s="18">
        <v>26094501000</v>
      </c>
      <c r="D23" s="18">
        <v>39567365877</v>
      </c>
      <c r="E23" s="18">
        <v>10805830571</v>
      </c>
      <c r="F23" s="18">
        <v>25459381682</v>
      </c>
      <c r="G23" s="19">
        <v>0.91654350622517688</v>
      </c>
      <c r="H23" s="19">
        <v>0.64344393713606318</v>
      </c>
      <c r="I23" s="31">
        <v>0.64344393713606318</v>
      </c>
      <c r="J23" s="19">
        <v>0.51631050070664308</v>
      </c>
      <c r="K23" s="26">
        <v>0.35655606286393682</v>
      </c>
    </row>
    <row r="24" spans="1:11" ht="15" x14ac:dyDescent="0.25">
      <c r="A24" s="25" t="s">
        <v>75</v>
      </c>
      <c r="B24" s="17" t="s">
        <v>76</v>
      </c>
      <c r="C24" s="18">
        <v>20011133313</v>
      </c>
      <c r="D24" s="18">
        <v>26058786868</v>
      </c>
      <c r="E24" s="18">
        <v>8418868384</v>
      </c>
      <c r="F24" s="18">
        <v>16343352388</v>
      </c>
      <c r="G24" s="19">
        <v>0.95024457191473588</v>
      </c>
      <c r="H24" s="19">
        <v>0.62717241868498175</v>
      </c>
      <c r="I24" s="31">
        <v>0.62717241868498175</v>
      </c>
      <c r="J24" s="19">
        <v>0.30221444534934022</v>
      </c>
      <c r="K24" s="26">
        <v>0.37282758131501825</v>
      </c>
    </row>
    <row r="25" spans="1:11" ht="15" x14ac:dyDescent="0.25">
      <c r="A25" s="25" t="s">
        <v>37</v>
      </c>
      <c r="B25" s="17" t="s">
        <v>38</v>
      </c>
      <c r="C25" s="18">
        <v>3983423907</v>
      </c>
      <c r="D25" s="18">
        <v>4595281664</v>
      </c>
      <c r="E25" s="18">
        <v>1790117989</v>
      </c>
      <c r="F25" s="18">
        <v>2798082069</v>
      </c>
      <c r="G25" s="19">
        <v>0.99845893973040256</v>
      </c>
      <c r="H25" s="19">
        <v>0.60890327809947276</v>
      </c>
      <c r="I25" s="31">
        <v>0.60890327809947276</v>
      </c>
      <c r="J25" s="19">
        <v>0.15360096522109867</v>
      </c>
      <c r="K25" s="26">
        <v>0.39109672190052724</v>
      </c>
    </row>
    <row r="26" spans="1:11" ht="15" x14ac:dyDescent="0.25">
      <c r="A26" s="25" t="s">
        <v>63</v>
      </c>
      <c r="B26" s="17" t="s">
        <v>64</v>
      </c>
      <c r="C26" s="18">
        <v>21743098646</v>
      </c>
      <c r="D26" s="18">
        <v>27606374981</v>
      </c>
      <c r="E26" s="18">
        <v>8349027289</v>
      </c>
      <c r="F26" s="18">
        <v>16563681507</v>
      </c>
      <c r="G26" s="19">
        <v>0.90242593651452219</v>
      </c>
      <c r="H26" s="19">
        <v>0.59999480259178906</v>
      </c>
      <c r="I26" s="31">
        <v>0.59999480259178906</v>
      </c>
      <c r="J26" s="19">
        <v>0.26966148801788403</v>
      </c>
      <c r="K26" s="26">
        <v>0.40000519740821094</v>
      </c>
    </row>
    <row r="27" spans="1:11" ht="15" x14ac:dyDescent="0.25">
      <c r="A27" s="25" t="s">
        <v>59</v>
      </c>
      <c r="B27" s="17" t="s">
        <v>60</v>
      </c>
      <c r="C27" s="18">
        <v>23275282385</v>
      </c>
      <c r="D27" s="18">
        <v>107400852126</v>
      </c>
      <c r="E27" s="18">
        <v>18680894946</v>
      </c>
      <c r="F27" s="18">
        <v>62527907243</v>
      </c>
      <c r="G27" s="19">
        <v>0.75612809937232028</v>
      </c>
      <c r="H27" s="19">
        <v>0.58219191007575821</v>
      </c>
      <c r="I27" s="31">
        <v>0.58219191007575821</v>
      </c>
      <c r="J27" s="19">
        <v>3.6143737527848687</v>
      </c>
      <c r="K27" s="26">
        <v>0.41780808992424179</v>
      </c>
    </row>
    <row r="28" spans="1:11" ht="15" x14ac:dyDescent="0.25">
      <c r="A28" s="25" t="s">
        <v>69</v>
      </c>
      <c r="B28" s="17" t="s">
        <v>70</v>
      </c>
      <c r="C28" s="18">
        <v>2073712897</v>
      </c>
      <c r="D28" s="18">
        <v>3042163155</v>
      </c>
      <c r="E28" s="18">
        <v>918151868</v>
      </c>
      <c r="F28" s="18">
        <v>1770601190</v>
      </c>
      <c r="G28" s="19">
        <v>0.88382934149368464</v>
      </c>
      <c r="H28" s="19">
        <v>0.58202045708491923</v>
      </c>
      <c r="I28" s="31">
        <v>0.58202045708491923</v>
      </c>
      <c r="J28" s="19">
        <v>0.4670126994923155</v>
      </c>
      <c r="K28" s="26">
        <v>0.41797954291508077</v>
      </c>
    </row>
    <row r="29" spans="1:11" ht="15" x14ac:dyDescent="0.25">
      <c r="A29" s="25" t="s">
        <v>41</v>
      </c>
      <c r="B29" s="17" t="s">
        <v>42</v>
      </c>
      <c r="C29" s="18">
        <v>23448009397</v>
      </c>
      <c r="D29" s="18">
        <v>64997460166</v>
      </c>
      <c r="E29" s="18">
        <v>19711717635</v>
      </c>
      <c r="F29" s="18">
        <v>36025121032</v>
      </c>
      <c r="G29" s="19">
        <v>0.85752333282948479</v>
      </c>
      <c r="H29" s="19">
        <v>0.55425428839825108</v>
      </c>
      <c r="I29" s="31">
        <v>0.55425428839825108</v>
      </c>
      <c r="J29" s="19">
        <v>1.7719820077484252</v>
      </c>
      <c r="K29" s="26">
        <v>0.44574571160174892</v>
      </c>
    </row>
    <row r="30" spans="1:11" ht="15" x14ac:dyDescent="0.25">
      <c r="A30" s="25" t="s">
        <v>81</v>
      </c>
      <c r="B30" s="17" t="s">
        <v>82</v>
      </c>
      <c r="C30" s="18">
        <v>32302501409</v>
      </c>
      <c r="D30" s="18">
        <v>42304097717</v>
      </c>
      <c r="E30" s="18">
        <v>17729189567</v>
      </c>
      <c r="F30" s="18">
        <v>22098336440</v>
      </c>
      <c r="G30" s="19">
        <v>0.94145787657338964</v>
      </c>
      <c r="H30" s="19">
        <v>0.52236869789376772</v>
      </c>
      <c r="I30" s="31">
        <v>0.52236869789376772</v>
      </c>
      <c r="J30" s="19">
        <v>0.30962296638777931</v>
      </c>
      <c r="K30" s="26">
        <v>0.47763130210623228</v>
      </c>
    </row>
    <row r="31" spans="1:11" ht="15" x14ac:dyDescent="0.25">
      <c r="A31" s="25" t="s">
        <v>65</v>
      </c>
      <c r="B31" s="17" t="s">
        <v>66</v>
      </c>
      <c r="C31" s="18">
        <v>13899670994</v>
      </c>
      <c r="D31" s="18">
        <v>31410065236</v>
      </c>
      <c r="E31" s="18">
        <v>7985746436</v>
      </c>
      <c r="F31" s="18">
        <v>15435536080</v>
      </c>
      <c r="G31" s="19">
        <v>0.74566169602080856</v>
      </c>
      <c r="H31" s="19">
        <v>0.49142005799812472</v>
      </c>
      <c r="I31" s="31">
        <v>0.49142005799812472</v>
      </c>
      <c r="J31" s="19">
        <v>1.2597704110808539</v>
      </c>
      <c r="K31" s="26">
        <v>0.50857994200187528</v>
      </c>
    </row>
    <row r="32" spans="1:11" ht="15" x14ac:dyDescent="0.25">
      <c r="A32" s="25" t="s">
        <v>71</v>
      </c>
      <c r="B32" s="17" t="s">
        <v>72</v>
      </c>
      <c r="C32" s="18">
        <v>17113456497</v>
      </c>
      <c r="D32" s="18">
        <v>38992200338</v>
      </c>
      <c r="E32" s="18">
        <v>8892591178</v>
      </c>
      <c r="F32" s="18">
        <v>18965132250</v>
      </c>
      <c r="G32" s="19">
        <v>0.71444348322274975</v>
      </c>
      <c r="H32" s="19">
        <v>0.48638271463530253</v>
      </c>
      <c r="I32" s="31">
        <v>0.48638271463530253</v>
      </c>
      <c r="J32" s="19">
        <v>1.2784526518553021</v>
      </c>
      <c r="K32" s="26">
        <v>0.51361728536469742</v>
      </c>
    </row>
    <row r="33" spans="1:11" ht="15" x14ac:dyDescent="0.25">
      <c r="A33" s="25" t="s">
        <v>73</v>
      </c>
      <c r="B33" s="17" t="s">
        <v>74</v>
      </c>
      <c r="C33" s="18">
        <v>5192495419</v>
      </c>
      <c r="D33" s="18">
        <v>8427536951</v>
      </c>
      <c r="E33" s="18">
        <v>3571248597</v>
      </c>
      <c r="F33" s="18">
        <v>3777912648</v>
      </c>
      <c r="G33" s="19">
        <v>0.87204141467786245</v>
      </c>
      <c r="H33" s="19">
        <v>0.44828194405623079</v>
      </c>
      <c r="I33" s="31">
        <v>0.44828194405623079</v>
      </c>
      <c r="J33" s="19">
        <v>0.62302251055678781</v>
      </c>
      <c r="K33" s="26">
        <v>0.55171805594376921</v>
      </c>
    </row>
    <row r="34" spans="1:11" s="10" customFormat="1" ht="15" x14ac:dyDescent="0.25">
      <c r="A34" s="25" t="s">
        <v>61</v>
      </c>
      <c r="B34" s="17" t="s">
        <v>62</v>
      </c>
      <c r="C34" s="18">
        <v>19412671236</v>
      </c>
      <c r="D34" s="18">
        <v>49421383094</v>
      </c>
      <c r="E34" s="18">
        <v>10472819703</v>
      </c>
      <c r="F34" s="18">
        <v>19367410102</v>
      </c>
      <c r="G34" s="19">
        <v>0.6037918798881764</v>
      </c>
      <c r="H34" s="19">
        <v>0.39188320701512902</v>
      </c>
      <c r="I34" s="31">
        <v>0.39188320701512902</v>
      </c>
      <c r="J34" s="19">
        <v>1.5458311477685811</v>
      </c>
      <c r="K34" s="26">
        <v>0.60811679298487098</v>
      </c>
    </row>
    <row r="35" spans="1:11" ht="15.75" customHeight="1" x14ac:dyDescent="0.25">
      <c r="A35" s="25" t="s">
        <v>51</v>
      </c>
      <c r="B35" s="17" t="s">
        <v>52</v>
      </c>
      <c r="C35" s="18">
        <v>13016269965</v>
      </c>
      <c r="D35" s="18">
        <v>41266699283</v>
      </c>
      <c r="E35" s="18">
        <v>2171683568</v>
      </c>
      <c r="F35" s="18">
        <v>14223664635</v>
      </c>
      <c r="G35" s="19">
        <v>0.39730214647320089</v>
      </c>
      <c r="H35" s="19">
        <v>0.34467657656495687</v>
      </c>
      <c r="I35" s="31">
        <v>0.34467657656495687</v>
      </c>
      <c r="J35" s="19">
        <v>2.1703936222868592</v>
      </c>
      <c r="K35" s="26">
        <v>0.65532342343504313</v>
      </c>
    </row>
    <row r="36" spans="1:11" ht="15" x14ac:dyDescent="0.25">
      <c r="A36" s="25" t="s">
        <v>53</v>
      </c>
      <c r="B36" s="17" t="s">
        <v>54</v>
      </c>
      <c r="C36" s="18">
        <v>62608182833</v>
      </c>
      <c r="D36" s="18">
        <v>129685065978</v>
      </c>
      <c r="E36" s="18">
        <v>7982577696</v>
      </c>
      <c r="F36" s="18">
        <v>23003728567</v>
      </c>
      <c r="G36" s="19">
        <v>0.23893503873650779</v>
      </c>
      <c r="H36" s="19">
        <v>0.17738147714635386</v>
      </c>
      <c r="I36" s="31">
        <v>0.17738147714635386</v>
      </c>
      <c r="J36" s="19">
        <v>1.0713756590559373</v>
      </c>
      <c r="K36" s="26">
        <v>0.82261852285364612</v>
      </c>
    </row>
    <row r="37" spans="1:11" ht="15" x14ac:dyDescent="0.25">
      <c r="A37" s="25"/>
      <c r="B37" s="17"/>
      <c r="C37" s="27">
        <v>1937029475014</v>
      </c>
      <c r="D37" s="27">
        <v>2828178352235</v>
      </c>
      <c r="E37" s="27">
        <v>524110966079</v>
      </c>
      <c r="F37" s="27">
        <v>2047330986634</v>
      </c>
      <c r="G37" s="28">
        <v>0.9092219911381787</v>
      </c>
      <c r="H37" s="28">
        <v>0.72390448255007445</v>
      </c>
      <c r="I37" s="31">
        <v>0.72390448255007445</v>
      </c>
      <c r="J37" s="28">
        <v>0.46005953379442466</v>
      </c>
      <c r="K37" s="29">
        <v>0.27609551744992555</v>
      </c>
    </row>
    <row r="38" spans="1:11" ht="15" x14ac:dyDescent="0.25">
      <c r="A38" s="3"/>
      <c r="G38" s="8"/>
    </row>
    <row r="39" spans="1:11" ht="15" x14ac:dyDescent="0.25">
      <c r="A39" s="3"/>
      <c r="G39" s="8"/>
      <c r="K39" s="12">
        <v>44562</v>
      </c>
    </row>
    <row r="40" spans="1:11" ht="15" x14ac:dyDescent="0.25">
      <c r="A40" s="3"/>
      <c r="G40" s="8"/>
    </row>
    <row r="41" spans="1:11" ht="15" x14ac:dyDescent="0.25">
      <c r="A41" s="3"/>
      <c r="G41" s="8"/>
    </row>
    <row r="42" spans="1:11" ht="15" x14ac:dyDescent="0.25">
      <c r="A42" s="3"/>
      <c r="F42" s="8"/>
    </row>
    <row r="43" spans="1:11" ht="15" x14ac:dyDescent="0.25">
      <c r="A43" s="3"/>
    </row>
    <row r="44" spans="1:11" x14ac:dyDescent="0.2">
      <c r="A44" s="4"/>
      <c r="B44" s="4"/>
      <c r="C44" s="4"/>
      <c r="D44" s="4"/>
      <c r="E44" s="4"/>
    </row>
    <row r="45" spans="1:11" x14ac:dyDescent="0.2">
      <c r="A45" s="4"/>
      <c r="B45" s="4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1" spans="1:7" x14ac:dyDescent="0.2">
      <c r="A51" s="5"/>
      <c r="B51" s="6"/>
      <c r="C51" s="4"/>
      <c r="D51" s="4"/>
      <c r="E51" s="4"/>
    </row>
    <row r="52" spans="1:7" x14ac:dyDescent="0.2">
      <c r="A52" s="5"/>
      <c r="B52" s="6"/>
      <c r="C52" s="4"/>
      <c r="D52" s="4"/>
      <c r="E52" s="4"/>
    </row>
    <row r="56" spans="1:7" x14ac:dyDescent="0.2">
      <c r="G56" s="9"/>
    </row>
    <row r="59" spans="1:7" ht="15" x14ac:dyDescent="0.25">
      <c r="A59"/>
    </row>
    <row r="103" spans="2:5" x14ac:dyDescent="0.2">
      <c r="B103" s="1" t="s">
        <v>7</v>
      </c>
      <c r="C103" s="1">
        <v>2015</v>
      </c>
      <c r="D103" s="1" t="s">
        <v>3</v>
      </c>
      <c r="E103" s="1"/>
    </row>
    <row r="104" spans="2:5" x14ac:dyDescent="0.2">
      <c r="B104" s="1" t="s">
        <v>8</v>
      </c>
      <c r="C104" s="1">
        <v>2016</v>
      </c>
      <c r="D104" s="1" t="s">
        <v>9</v>
      </c>
      <c r="E104" s="1"/>
    </row>
    <row r="105" spans="2:5" x14ac:dyDescent="0.2">
      <c r="B105" s="1" t="s">
        <v>10</v>
      </c>
      <c r="C105" s="1">
        <v>2017</v>
      </c>
      <c r="D105" s="1" t="s">
        <v>11</v>
      </c>
      <c r="E105" s="1"/>
    </row>
    <row r="106" spans="2:5" x14ac:dyDescent="0.2">
      <c r="B106" s="1" t="s">
        <v>12</v>
      </c>
      <c r="C106" s="1">
        <v>2018</v>
      </c>
      <c r="D106" s="1"/>
      <c r="E106" s="1"/>
    </row>
    <row r="107" spans="2:5" x14ac:dyDescent="0.2">
      <c r="B107" s="1" t="s">
        <v>1</v>
      </c>
      <c r="C107" s="1">
        <v>2019</v>
      </c>
      <c r="D107" s="1"/>
      <c r="E107" s="1"/>
    </row>
    <row r="108" spans="2:5" x14ac:dyDescent="0.2">
      <c r="B108" s="1" t="s">
        <v>13</v>
      </c>
      <c r="C108" s="1">
        <v>2020</v>
      </c>
      <c r="D108" s="1"/>
      <c r="E108" s="1"/>
    </row>
    <row r="109" spans="2:5" x14ac:dyDescent="0.2">
      <c r="B109" s="1" t="s">
        <v>14</v>
      </c>
      <c r="C109" s="1">
        <v>2021</v>
      </c>
      <c r="D109" s="1"/>
      <c r="E109" s="1"/>
    </row>
    <row r="110" spans="2:5" x14ac:dyDescent="0.2">
      <c r="B110" s="1" t="s">
        <v>15</v>
      </c>
      <c r="C110" s="1">
        <v>2022</v>
      </c>
      <c r="D110" s="1"/>
      <c r="E110" s="1"/>
    </row>
    <row r="111" spans="2:5" x14ac:dyDescent="0.2">
      <c r="B111" s="1" t="s">
        <v>16</v>
      </c>
      <c r="C111" s="1">
        <v>2023</v>
      </c>
      <c r="D111" s="1"/>
      <c r="E111" s="1"/>
    </row>
    <row r="112" spans="2:5" x14ac:dyDescent="0.2">
      <c r="B112" s="1" t="s">
        <v>17</v>
      </c>
      <c r="C112" s="1">
        <v>2024</v>
      </c>
      <c r="D112" s="1"/>
      <c r="E112" s="1"/>
    </row>
    <row r="113" spans="2:5" x14ac:dyDescent="0.2">
      <c r="B113" s="1" t="s">
        <v>18</v>
      </c>
      <c r="C113" s="1">
        <v>2025</v>
      </c>
      <c r="D113" s="1"/>
      <c r="E113" s="1"/>
    </row>
    <row r="114" spans="2:5" x14ac:dyDescent="0.2">
      <c r="B114" s="1" t="s">
        <v>19</v>
      </c>
      <c r="C114" s="1">
        <v>2026</v>
      </c>
      <c r="D114" s="1"/>
      <c r="E114" s="1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00000000-0002-0000-0000-000000000000}">
      <formula1>$B$103:$B$114</formula1>
    </dataValidation>
    <dataValidation type="list" allowBlank="1" showInputMessage="1" showErrorMessage="1" sqref="E3" xr:uid="{00000000-0002-0000-0000-000001000000}">
      <formula1>$C$103:$C$114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325CB8-EA87-4A96-9415-4AE0EF6E59B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FB700-C03A-4F42-9C75-C2B6EBC32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2022-01-12T20:25:11Z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