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JUNIO  AC -/VIGENCIA/"/>
    </mc:Choice>
  </mc:AlternateContent>
  <xr:revisionPtr revIDLastSave="29" documentId="8_{E771546A-DD31-4E0F-898D-D13036EE6A88}" xr6:coauthVersionLast="47" xr6:coauthVersionMax="47" xr10:uidLastSave="{61393369-EB05-442A-98B6-9B326EB261FB}"/>
  <bookViews>
    <workbookView xWindow="-120" yWindow="-120" windowWidth="20640" windowHeight="11160" xr2:uid="{00000000-000D-0000-FFFF-FFFF00000000}"/>
  </bookViews>
  <sheets>
    <sheet name="12-F.39_V4" sheetId="1" r:id="rId1"/>
  </sheets>
  <definedNames>
    <definedName name="_xlnm.Print_Area" localSheetId="0">'12-F.39_V4'!$A$1:$G$64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<sst xmlns="http://schemas.openxmlformats.org/spreadsheetml/2006/main" count="86" uniqueCount="84">
  <si>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</si>
  <si>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</si>
  <si>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</si>
  <si>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</si>
  <si>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</si>
  <si>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</si>
  <si>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</si>
  <si>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</si>
  <si>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</si>
  <si>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</si>
  <si>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</si>
  <si>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</si>
  <si>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</si>
  <si>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</si>
  <si>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</si>
  <si>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</si>
  <si>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</si>
  <si>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</si>
  <si>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</si>
  <si>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</si>
  <si>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</si>
  <si>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CÓDIGO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</si>
  <si>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</si>
  <si>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</si>
  <si>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</si>
  <si>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</si>
  <si>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</si>
  <si>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</si>
  <si>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</si>
  <si>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</si>
  <si>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COMPROMETIDO PAC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</si>
  <si>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</si>
  <si>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</si>
  <si>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</si>
  <si>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</si>
  <si>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</si>
  <si>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</si>
  <si>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</si>
  <si>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</si>
  <si>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</si>
  <si>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</si>
  <si>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</si>
  <si>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</si>
  <si>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</si>
  <si>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</si>
  <si>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</si>
  <si>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</si>
  <si>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</si>
  <si>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</si>
  <si>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</si>
  <si>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</si>
  <si>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</si>
  <si>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</si>
  <si>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</si>
  <si>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</si>
  <si>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</si>
  <si>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</si>
  <si>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</si>
  <si>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</si>
  <si>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</si>
  <si>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</si>
  <si>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</si>
  <si>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</si>
  <si>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</si>
  <si>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</si>
  <si>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</si>
  <si>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</si>
  <si>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</si>
  <si>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</si>
  <si>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</si>
  <si>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</si>
  <si>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</si>
  <si>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</si>
  <si>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</si>
  <si>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</si>
  <si>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</si>
  <si>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</si>
  <si>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</si>
  <si>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</si>
  <si>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</si>
  <si>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</si>
  <si>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</si>
  <si>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</si>
  <si>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MENSUAL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</si>
</sst>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15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9" fontId="0" fillId="0" borderId="3" xfId="1" applyNumberFormat="1" applyFont="1" applyBorder="1"/>
    <xf numFmtId="10" fontId="0" fillId="0" borderId="3" xfId="1" applyNumberFormat="1" applyFont="1" applyBorder="1"/>
    <xf numFmtId="9" fontId="15" fillId="0" borderId="4" xfId="0" applyNumberFormat="1" applyFont="1" applyBorder="1"/>
    <xf numFmtId="10" fontId="0" fillId="0" borderId="5" xfId="1" applyNumberFormat="1" applyFont="1" applyBorder="1"/>
    <xf numFmtId="0" fontId="0" fillId="0" borderId="6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9" fontId="0" fillId="0" borderId="0" xfId="1" applyNumberFormat="1" applyFont="1" applyBorder="1"/>
    <xf numFmtId="10" fontId="0" fillId="0" borderId="0" xfId="1" applyNumberFormat="1" applyFont="1" applyBorder="1"/>
    <xf numFmtId="10" fontId="0" fillId="0" borderId="7" xfId="1" applyNumberFormat="1" applyFont="1" applyBorder="1"/>
    <xf numFmtId="0" fontId="0" fillId="0" borderId="8" xfId="0" applyBorder="1"/>
    <xf numFmtId="0" fontId="14" fillId="0" borderId="9" xfId="0" applyFont="1" applyBorder="1"/>
    <xf numFmtId="164" fontId="13" fillId="0" borderId="9" xfId="0" applyNumberFormat="1" applyFont="1" applyBorder="1"/>
    <xf numFmtId="9" fontId="13" fillId="0" borderId="9" xfId="1" applyNumberFormat="1" applyFont="1" applyBorder="1"/>
    <xf numFmtId="10" fontId="13" fillId="0" borderId="9" xfId="1" applyNumberFormat="1" applyFont="1" applyBorder="1"/>
    <xf numFmtId="9" fontId="15" fillId="0" borderId="10" xfId="0" applyNumberFormat="1" applyFont="1" applyBorder="1"/>
    <xf numFmtId="10" fontId="0" fillId="0" borderId="11" xfId="1" applyNumberFormat="1" applyFont="1" applyBorder="1"/>
    <xf numFmtId="0" fontId="1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/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105</xdr:row>
      <xdr:rowOff>125519</xdr:rowOff>
    </xdr:from>
    <xdr:to>
      <xdr:col>1</xdr:col>
      <xdr:colOff>2638425</xdr:colOff>
      <xdr:row>109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702469</xdr:colOff>
      <xdr:row>53</xdr:row>
      <xdr:rowOff>52916</xdr:rowOff>
    </xdr:from>
    <xdr:to>
      <xdr:col>4</xdr:col>
      <xdr:colOff>702468</xdr:colOff>
      <xdr:row>62</xdr:row>
      <xdr:rowOff>105833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56176351-430B-45C9-B401-DAA256E75830}"/>
            </a:ext>
          </a:extLst>
        </xdr:cNvPr>
        <xdr:cNvSpPr txBox="1"/>
      </xdr:nvSpPr>
      <xdr:spPr>
        <a:xfrm>
          <a:off x="702469" y="10601854"/>
          <a:ext cx="7608093" cy="167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Ejecucion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/>
        </a:p>
      </xdr:txBody>
    </xdr:sp>
    <xdr:clientData/>
  </xdr:twoCellAnchor>
  <xdr:twoCellAnchor editAs="oneCell">
    <xdr:from>
      <xdr:col>1</xdr:col>
      <xdr:colOff>1669520</xdr:colOff>
      <xdr:row>56</xdr:row>
      <xdr:rowOff>127000</xdr:rowOff>
    </xdr:from>
    <xdr:to>
      <xdr:col>1</xdr:col>
      <xdr:colOff>1990162</xdr:colOff>
      <xdr:row>60</xdr:row>
      <xdr:rowOff>42333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D54CB9E-0260-4835-9C04-FF7657FE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739" y="11211719"/>
          <a:ext cx="320642" cy="64161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37</xdr:row>
      <xdr:rowOff>142874</xdr:rowOff>
    </xdr:from>
    <xdr:to>
      <xdr:col>2</xdr:col>
      <xdr:colOff>984249</xdr:colOff>
      <xdr:row>39</xdr:row>
      <xdr:rowOff>111125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9467E68-3379-4A31-A84F-7A83E7A148C1}"/>
            </a:ext>
          </a:extLst>
        </xdr:cNvPr>
        <xdr:cNvSpPr txBox="1"/>
      </xdr:nvSpPr>
      <xdr:spPr>
        <a:xfrm>
          <a:off x="95250" y="7746999"/>
          <a:ext cx="6302374" cy="34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01-07-2021</a:t>
          </a:r>
          <a:endParaRPr lang="es-CO" sz="1000"/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1068917</xdr:colOff>
      <xdr:row>52</xdr:row>
      <xdr:rowOff>105833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4BE9672-595E-433A-B854-2734BDDBA3B3}"/>
            </a:ext>
          </a:extLst>
        </xdr:cNvPr>
        <xdr:cNvSpPr txBox="1"/>
      </xdr:nvSpPr>
      <xdr:spPr>
        <a:xfrm>
          <a:off x="994833" y="8202083"/>
          <a:ext cx="5503334" cy="2296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No Ejec:</a:t>
          </a:r>
          <a:r>
            <a:rPr lang="es-CO" b="1" baseline="0">
              <a:effectLst/>
            </a:rPr>
            <a:t>                                      </a:t>
          </a:r>
          <a:r>
            <a:rPr lang="es-CO" baseline="0">
              <a:effectLst/>
            </a:rPr>
            <a:t>Recursos de Pac no ejecutado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7" totalsRowShown="0" headerRowDxfId="11">
  <sortState xmlns:xlrd2="http://schemas.microsoft.com/office/spreadsheetml/2017/richdata2" ref="A11:K36">
    <sortCondition ref="K11:K36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TIDO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C8CE1C0F-CB8E-41BA-95C6-C4506577C475}" name="% GIRADO/ INICIAL" dataDxfId="3" dataCellStyle="Porcentaje"/>
    <tableColumn id="9" xr3:uid="{7CDA008C-1B42-4602-9A01-41EA028FEEB6}" name="%GIRADO/ACTUAL" dataDxfId="2" dataCellStyle="Porcentaje"/>
    <tableColumn id="10" xr3:uid="{5EB51299-C4A1-45B2-A843-45089E99AE73}" name="%PAC ACTUAL/INICIAL" dataDxfId="1" dataCellStyle="Porcentaje"/>
    <tableColumn id="11" xr3:uid="{B7C2A792-D9DA-4A84-B8F8-40E80378EF48}" name="% NO EJEC.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4"/>
  <sheetViews>
    <sheetView showGridLines="0" tabSelected="1" zoomScale="80" zoomScaleNormal="80" workbookViewId="0">
      <selection activeCell="B65" sqref="B65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7.42578125" style="2" customWidth="1"/>
    <col min="4" max="4" width="15.42578125" style="2" customWidth="1"/>
    <col min="5" max="5" width="15.85546875" style="2" customWidth="1"/>
    <col min="6" max="6" width="17.140625" style="2" customWidth="1"/>
    <col min="7" max="7" width="13.5703125" style="2" customWidth="1"/>
    <col min="8" max="8" width="16.42578125" style="2" customWidth="1"/>
    <col min="9" max="9" width="11.28515625" style="2" customWidth="1"/>
    <col min="10" max="10" width="16" style="2" customWidth="1"/>
    <col min="11" max="11" width="14.5703125" style="2" customWidth="1"/>
    <col min="12" max="16384" width="11.42578125" style="2"/>
  </cols>
  <sheetData>
    <row r="2" spans="1:11" ht="25.5" customHeight="1" x14ac:dyDescent="0.2">
      <c r="A2" s="38" t="s">
        <v>83</v>
      </c>
      <c r="B2" s="38"/>
      <c r="C2" s="38"/>
      <c r="D2" s="38"/>
      <c r="E2" s="38"/>
      <c r="F2" s="38"/>
      <c r="G2" s="38"/>
    </row>
    <row r="3" spans="1:11" ht="15" x14ac:dyDescent="0.25">
      <c r="B3" s="11" t="s">
        <v>0</v>
      </c>
      <c r="C3" s="13" t="s">
        <v>13</v>
      </c>
      <c r="D3" s="11" t="s">
        <v>2</v>
      </c>
      <c r="E3" s="13">
        <v>2021</v>
      </c>
      <c r="F3" s="7"/>
      <c r="G3" s="7"/>
    </row>
    <row r="4" spans="1:11" ht="23.25" customHeight="1" x14ac:dyDescent="0.25">
      <c r="A4" s="39" t="s">
        <v>3</v>
      </c>
      <c r="B4" s="39"/>
      <c r="C4" s="39"/>
      <c r="D4" s="39"/>
      <c r="E4" s="39"/>
      <c r="F4" s="39"/>
      <c r="G4" s="39"/>
    </row>
    <row r="6" spans="1:11" ht="15" customHeight="1" x14ac:dyDescent="0.25">
      <c r="A6" s="40" t="s">
        <v>4</v>
      </c>
      <c r="B6" s="40"/>
      <c r="C6" s="40"/>
      <c r="D6" s="40"/>
      <c r="E6" s="40"/>
      <c r="F6" s="40"/>
      <c r="G6" s="40"/>
      <c r="H6" s="16"/>
      <c r="I6" s="16"/>
      <c r="J6" s="16"/>
      <c r="K6" s="16"/>
    </row>
    <row r="7" spans="1:11" ht="15" customHeight="1" x14ac:dyDescent="0.25">
      <c r="A7" s="41" t="s">
        <v>5</v>
      </c>
      <c r="B7" s="41"/>
      <c r="C7" s="41"/>
      <c r="D7" s="41"/>
      <c r="E7" s="41"/>
      <c r="F7" s="41"/>
      <c r="G7" s="41"/>
      <c r="H7" s="16"/>
      <c r="I7" s="16"/>
      <c r="J7" s="16"/>
      <c r="K7" s="16"/>
    </row>
    <row r="8" spans="1:11" ht="15" customHeight="1" x14ac:dyDescent="0.25">
      <c r="A8" s="41" t="s">
        <v>6</v>
      </c>
      <c r="B8" s="41"/>
      <c r="C8" s="41"/>
      <c r="D8" s="41"/>
      <c r="E8" s="41"/>
      <c r="F8" s="41"/>
      <c r="G8" s="41"/>
      <c r="H8" s="16"/>
      <c r="I8" s="16"/>
      <c r="J8" s="16"/>
      <c r="K8" s="16"/>
    </row>
    <row r="9" spans="1:1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44.25" customHeight="1" x14ac:dyDescent="0.2">
      <c r="A10" s="14" t="s">
        <v>21</v>
      </c>
      <c r="B10" s="14" t="s">
        <v>29</v>
      </c>
      <c r="C10" s="14" t="s">
        <v>22</v>
      </c>
      <c r="D10" s="14" t="s">
        <v>23</v>
      </c>
      <c r="E10" s="15" t="s">
        <v>30</v>
      </c>
      <c r="F10" s="14" t="s">
        <v>24</v>
      </c>
      <c r="G10" s="15" t="s">
        <v>25</v>
      </c>
      <c r="H10" s="15" t="s">
        <v>26</v>
      </c>
      <c r="I10" s="15" t="s">
        <v>27</v>
      </c>
      <c r="J10" s="15" t="s">
        <v>20</v>
      </c>
      <c r="K10" s="15" t="s">
        <v>28</v>
      </c>
    </row>
    <row r="11" spans="1:11" ht="15" x14ac:dyDescent="0.25">
      <c r="A11" s="18" t="s">
        <v>67</v>
      </c>
      <c r="B11" s="19" t="s">
        <v>68</v>
      </c>
      <c r="C11" s="20">
        <v>142225039114</v>
      </c>
      <c r="D11" s="20">
        <v>73870999170</v>
      </c>
      <c r="E11" s="20">
        <v>-3550028267</v>
      </c>
      <c r="F11" s="20">
        <v>77414082437</v>
      </c>
      <c r="G11" s="21">
        <v>0.99990598475615555</v>
      </c>
      <c r="H11" s="22">
        <v>0.54430698644384978</v>
      </c>
      <c r="I11" s="23">
        <v>1.0479631155231335</v>
      </c>
      <c r="J11" s="22">
        <v>-0.4806048243671851</v>
      </c>
      <c r="K11" s="24">
        <v>-4.7963115523133482E-2</v>
      </c>
    </row>
    <row r="12" spans="1:11" ht="15" x14ac:dyDescent="0.25">
      <c r="A12" s="25" t="s">
        <v>49</v>
      </c>
      <c r="B12" s="26" t="s">
        <v>50</v>
      </c>
      <c r="C12" s="27">
        <v>431425443640</v>
      </c>
      <c r="D12" s="27">
        <v>327084979537</v>
      </c>
      <c r="E12" s="27">
        <v>4889099818</v>
      </c>
      <c r="F12" s="27">
        <v>341699920447</v>
      </c>
      <c r="G12" s="28">
        <v>1.0596298880969974</v>
      </c>
      <c r="H12" s="29">
        <v>0.79202542521374597</v>
      </c>
      <c r="I12" s="17">
        <v>1.0446823970048638</v>
      </c>
      <c r="J12" s="29">
        <v>-0.24185051123240239</v>
      </c>
      <c r="K12" s="30">
        <v>-4.4682397004863761E-2</v>
      </c>
    </row>
    <row r="13" spans="1:11" ht="15" x14ac:dyDescent="0.25">
      <c r="A13" s="25" t="s">
        <v>65</v>
      </c>
      <c r="B13" s="26" t="s">
        <v>66</v>
      </c>
      <c r="C13" s="27">
        <v>10965620025</v>
      </c>
      <c r="D13" s="27">
        <v>5606161234</v>
      </c>
      <c r="E13" s="27">
        <v>-2126535</v>
      </c>
      <c r="F13" s="27">
        <v>5608287769</v>
      </c>
      <c r="G13" s="28">
        <v>1</v>
      </c>
      <c r="H13" s="29">
        <v>0.51144283280051006</v>
      </c>
      <c r="I13" s="17">
        <v>1.0003793210561094</v>
      </c>
      <c r="J13" s="29">
        <v>-0.48875109467419287</v>
      </c>
      <c r="K13" s="30">
        <v>-3.7932105610938294E-4</v>
      </c>
    </row>
    <row r="14" spans="1:11" ht="15" x14ac:dyDescent="0.25">
      <c r="A14" s="25" t="s">
        <v>51</v>
      </c>
      <c r="B14" s="26" t="s">
        <v>52</v>
      </c>
      <c r="C14" s="27">
        <v>13609224267</v>
      </c>
      <c r="D14" s="27">
        <v>11308294249</v>
      </c>
      <c r="E14" s="27">
        <v>-2941871</v>
      </c>
      <c r="F14" s="27">
        <v>11311236120</v>
      </c>
      <c r="G14" s="28">
        <v>1</v>
      </c>
      <c r="H14" s="29">
        <v>0.83114481017318365</v>
      </c>
      <c r="I14" s="17">
        <v>1.0002601516139589</v>
      </c>
      <c r="J14" s="29">
        <v>-0.1690713572543113</v>
      </c>
      <c r="K14" s="30">
        <v>-2.6015161395886999E-4</v>
      </c>
    </row>
    <row r="15" spans="1:11" ht="15" x14ac:dyDescent="0.25">
      <c r="A15" s="25" t="s">
        <v>79</v>
      </c>
      <c r="B15" s="26" t="s">
        <v>80</v>
      </c>
      <c r="C15" s="27">
        <v>16237234042</v>
      </c>
      <c r="D15" s="27">
        <v>12801257520</v>
      </c>
      <c r="E15" s="27">
        <v>-17</v>
      </c>
      <c r="F15" s="27">
        <v>12801257537</v>
      </c>
      <c r="G15" s="28">
        <v>1</v>
      </c>
      <c r="H15" s="29">
        <v>0.78838905098538703</v>
      </c>
      <c r="I15" s="17">
        <v>1.0000000013279946</v>
      </c>
      <c r="J15" s="29">
        <v>-0.21161095006158931</v>
      </c>
      <c r="K15" s="30">
        <v>-1.3279946031730105E-9</v>
      </c>
    </row>
    <row r="16" spans="1:11" ht="14.25" customHeight="1" x14ac:dyDescent="0.25">
      <c r="A16" s="25" t="s">
        <v>31</v>
      </c>
      <c r="B16" s="26" t="s">
        <v>32</v>
      </c>
      <c r="C16" s="27">
        <v>9719650000</v>
      </c>
      <c r="D16" s="27">
        <v>9026198701</v>
      </c>
      <c r="E16" s="27">
        <v>-8</v>
      </c>
      <c r="F16" s="27">
        <v>9026198709</v>
      </c>
      <c r="G16" s="28">
        <v>1</v>
      </c>
      <c r="H16" s="29">
        <v>0.92865470557067387</v>
      </c>
      <c r="I16" s="17">
        <v>1.0000000008863088</v>
      </c>
      <c r="J16" s="29">
        <v>-7.1345295252401061E-2</v>
      </c>
      <c r="K16" s="30">
        <v>-8.8630880412665647E-10</v>
      </c>
    </row>
    <row r="17" spans="1:11" ht="15" x14ac:dyDescent="0.25">
      <c r="A17" s="25" t="s">
        <v>63</v>
      </c>
      <c r="B17" s="26" t="s">
        <v>64</v>
      </c>
      <c r="C17" s="27">
        <v>13589151620</v>
      </c>
      <c r="D17" s="27">
        <v>12429759587</v>
      </c>
      <c r="E17" s="27">
        <v>-11</v>
      </c>
      <c r="F17" s="27">
        <v>12429759598</v>
      </c>
      <c r="G17" s="28">
        <v>1</v>
      </c>
      <c r="H17" s="29">
        <v>0.91468253100556696</v>
      </c>
      <c r="I17" s="17">
        <v>1.0000000008849728</v>
      </c>
      <c r="J17" s="29">
        <v>-8.5317469803902299E-2</v>
      </c>
      <c r="K17" s="30">
        <v>-8.8497276173882256E-10</v>
      </c>
    </row>
    <row r="18" spans="1:11" ht="15" x14ac:dyDescent="0.25">
      <c r="A18" s="25" t="s">
        <v>77</v>
      </c>
      <c r="B18" s="26" t="s">
        <v>78</v>
      </c>
      <c r="C18" s="27">
        <v>3074840185</v>
      </c>
      <c r="D18" s="27">
        <v>4181969903</v>
      </c>
      <c r="E18" s="27">
        <v>-3</v>
      </c>
      <c r="F18" s="27">
        <v>4181969906</v>
      </c>
      <c r="G18" s="28">
        <v>1</v>
      </c>
      <c r="H18" s="29">
        <v>1.360060898904897</v>
      </c>
      <c r="I18" s="17">
        <v>1.0000000007173653</v>
      </c>
      <c r="J18" s="29">
        <v>0.36006089792923662</v>
      </c>
      <c r="K18" s="30">
        <v>-7.173652782910267E-10</v>
      </c>
    </row>
    <row r="19" spans="1:11" ht="15" x14ac:dyDescent="0.25">
      <c r="A19" s="25" t="s">
        <v>39</v>
      </c>
      <c r="B19" s="26" t="s">
        <v>40</v>
      </c>
      <c r="C19" s="27">
        <v>23599932141</v>
      </c>
      <c r="D19" s="27">
        <v>18596549183</v>
      </c>
      <c r="E19" s="27">
        <v>-11</v>
      </c>
      <c r="F19" s="27">
        <v>18596549194</v>
      </c>
      <c r="G19" s="28">
        <v>1</v>
      </c>
      <c r="H19" s="29">
        <v>0.78799163840358433</v>
      </c>
      <c r="I19" s="17">
        <v>1.0000000005915075</v>
      </c>
      <c r="J19" s="29">
        <v>-0.21200836206251869</v>
      </c>
      <c r="K19" s="30">
        <v>-5.9150750963965493E-10</v>
      </c>
    </row>
    <row r="20" spans="1:11" ht="15" x14ac:dyDescent="0.25">
      <c r="A20" s="25" t="s">
        <v>71</v>
      </c>
      <c r="B20" s="26" t="s">
        <v>72</v>
      </c>
      <c r="C20" s="27">
        <v>15963307500</v>
      </c>
      <c r="D20" s="27">
        <v>9145994228</v>
      </c>
      <c r="E20" s="27">
        <v>-3</v>
      </c>
      <c r="F20" s="27">
        <v>9145994231</v>
      </c>
      <c r="G20" s="28">
        <v>1</v>
      </c>
      <c r="H20" s="29">
        <v>0.57293854866856386</v>
      </c>
      <c r="I20" s="17">
        <v>1.0000000003280125</v>
      </c>
      <c r="J20" s="29">
        <v>-0.42706145151936714</v>
      </c>
      <c r="K20" s="30">
        <v>-3.2801250604563847E-10</v>
      </c>
    </row>
    <row r="21" spans="1:11" ht="15" x14ac:dyDescent="0.25">
      <c r="A21" s="25" t="s">
        <v>37</v>
      </c>
      <c r="B21" s="26" t="s">
        <v>38</v>
      </c>
      <c r="C21" s="27">
        <v>2548792353</v>
      </c>
      <c r="D21" s="27">
        <v>2344413437</v>
      </c>
      <c r="E21" s="27">
        <v>0</v>
      </c>
      <c r="F21" s="27">
        <v>2344413437</v>
      </c>
      <c r="G21" s="28">
        <v>1</v>
      </c>
      <c r="H21" s="29">
        <v>0.91981343016843242</v>
      </c>
      <c r="I21" s="17">
        <v>1</v>
      </c>
      <c r="J21" s="29">
        <v>-8.0186569831567606E-2</v>
      </c>
      <c r="K21" s="30">
        <v>0</v>
      </c>
    </row>
    <row r="22" spans="1:11" ht="15" x14ac:dyDescent="0.25">
      <c r="A22" s="25" t="s">
        <v>43</v>
      </c>
      <c r="B22" s="26" t="s">
        <v>44</v>
      </c>
      <c r="C22" s="27">
        <v>294498804000</v>
      </c>
      <c r="D22" s="27">
        <v>272648897810</v>
      </c>
      <c r="E22" s="27">
        <v>0</v>
      </c>
      <c r="F22" s="27">
        <v>272648897810</v>
      </c>
      <c r="G22" s="28">
        <v>1</v>
      </c>
      <c r="H22" s="29">
        <v>0.92580646884392781</v>
      </c>
      <c r="I22" s="17">
        <v>1</v>
      </c>
      <c r="J22" s="29">
        <v>-7.4193531156072204E-2</v>
      </c>
      <c r="K22" s="30">
        <v>0</v>
      </c>
    </row>
    <row r="23" spans="1:11" ht="15" x14ac:dyDescent="0.25">
      <c r="A23" s="25" t="s">
        <v>45</v>
      </c>
      <c r="B23" s="26" t="s">
        <v>46</v>
      </c>
      <c r="C23" s="27">
        <v>43589584466</v>
      </c>
      <c r="D23" s="27">
        <v>34322552640</v>
      </c>
      <c r="E23" s="27">
        <v>0</v>
      </c>
      <c r="F23" s="27">
        <v>34322552640</v>
      </c>
      <c r="G23" s="28">
        <v>1</v>
      </c>
      <c r="H23" s="29">
        <v>0.78740261143741086</v>
      </c>
      <c r="I23" s="17">
        <v>1</v>
      </c>
      <c r="J23" s="29">
        <v>-0.21259738856258911</v>
      </c>
      <c r="K23" s="30">
        <v>0</v>
      </c>
    </row>
    <row r="24" spans="1:11" ht="15" x14ac:dyDescent="0.25">
      <c r="A24" s="25" t="s">
        <v>47</v>
      </c>
      <c r="B24" s="26" t="s">
        <v>48</v>
      </c>
      <c r="C24" s="27">
        <v>3665495060</v>
      </c>
      <c r="D24" s="27">
        <v>3280663844</v>
      </c>
      <c r="E24" s="27">
        <v>0</v>
      </c>
      <c r="F24" s="27">
        <v>3280663844</v>
      </c>
      <c r="G24" s="28">
        <v>1</v>
      </c>
      <c r="H24" s="29">
        <v>0.89501248543491418</v>
      </c>
      <c r="I24" s="17">
        <v>1</v>
      </c>
      <c r="J24" s="29">
        <v>-0.10498751456508579</v>
      </c>
      <c r="K24" s="30">
        <v>0</v>
      </c>
    </row>
    <row r="25" spans="1:11" ht="15" x14ac:dyDescent="0.25">
      <c r="A25" s="25" t="s">
        <v>53</v>
      </c>
      <c r="B25" s="26" t="s">
        <v>54</v>
      </c>
      <c r="C25" s="27">
        <v>18785005796</v>
      </c>
      <c r="D25" s="27">
        <v>27827676066</v>
      </c>
      <c r="E25" s="27">
        <v>0</v>
      </c>
      <c r="F25" s="27">
        <v>27827676066</v>
      </c>
      <c r="G25" s="28">
        <v>1</v>
      </c>
      <c r="H25" s="29">
        <v>1.4813770284769094</v>
      </c>
      <c r="I25" s="17">
        <v>1</v>
      </c>
      <c r="J25" s="29">
        <v>0.48137702847690939</v>
      </c>
      <c r="K25" s="30">
        <v>0</v>
      </c>
    </row>
    <row r="26" spans="1:11" ht="15" x14ac:dyDescent="0.25">
      <c r="A26" s="25" t="s">
        <v>81</v>
      </c>
      <c r="B26" s="26" t="s">
        <v>82</v>
      </c>
      <c r="C26" s="27">
        <v>29931525680</v>
      </c>
      <c r="D26" s="27">
        <v>8502505670</v>
      </c>
      <c r="E26" s="27">
        <v>0</v>
      </c>
      <c r="F26" s="27">
        <v>8502505670</v>
      </c>
      <c r="G26" s="28">
        <v>1</v>
      </c>
      <c r="H26" s="29">
        <v>0.28406522811101825</v>
      </c>
      <c r="I26" s="17">
        <v>1</v>
      </c>
      <c r="J26" s="29">
        <v>-0.7159347718889818</v>
      </c>
      <c r="K26" s="30">
        <v>0</v>
      </c>
    </row>
    <row r="27" spans="1:11" ht="15" x14ac:dyDescent="0.25">
      <c r="A27" s="25" t="s">
        <v>61</v>
      </c>
      <c r="B27" s="26" t="s">
        <v>62</v>
      </c>
      <c r="C27" s="27">
        <v>27992248587</v>
      </c>
      <c r="D27" s="27">
        <v>7925687685</v>
      </c>
      <c r="E27" s="27">
        <v>1</v>
      </c>
      <c r="F27" s="27">
        <v>7925687684</v>
      </c>
      <c r="G27" s="28">
        <v>1</v>
      </c>
      <c r="H27" s="29">
        <v>0.28313865745250644</v>
      </c>
      <c r="I27" s="17">
        <v>0.99999999987382804</v>
      </c>
      <c r="J27" s="29">
        <v>-0.71686134251176936</v>
      </c>
      <c r="K27" s="30">
        <v>1.2617196176734069E-10</v>
      </c>
    </row>
    <row r="28" spans="1:11" ht="15" x14ac:dyDescent="0.25">
      <c r="A28" s="25" t="s">
        <v>73</v>
      </c>
      <c r="B28" s="26" t="s">
        <v>74</v>
      </c>
      <c r="C28" s="27">
        <v>4504373033</v>
      </c>
      <c r="D28" s="27">
        <v>3184715590</v>
      </c>
      <c r="E28" s="27">
        <v>7</v>
      </c>
      <c r="F28" s="27">
        <v>3184715583</v>
      </c>
      <c r="G28" s="28">
        <v>1</v>
      </c>
      <c r="H28" s="29">
        <v>0.70702749520701169</v>
      </c>
      <c r="I28" s="17">
        <v>0.99999999780200155</v>
      </c>
      <c r="J28" s="29">
        <v>-0.29297250323894297</v>
      </c>
      <c r="K28" s="30">
        <v>2.197998449915417E-9</v>
      </c>
    </row>
    <row r="29" spans="1:11" ht="15" x14ac:dyDescent="0.25">
      <c r="A29" s="25" t="s">
        <v>75</v>
      </c>
      <c r="B29" s="26" t="s">
        <v>76</v>
      </c>
      <c r="C29" s="27">
        <v>13418550752</v>
      </c>
      <c r="D29" s="27">
        <v>12724428847</v>
      </c>
      <c r="E29" s="27">
        <v>169046</v>
      </c>
      <c r="F29" s="27">
        <v>12724259801</v>
      </c>
      <c r="G29" s="28">
        <v>1</v>
      </c>
      <c r="H29" s="29">
        <v>0.9482588720770373</v>
      </c>
      <c r="I29" s="17">
        <v>0.99998671484574808</v>
      </c>
      <c r="J29" s="29">
        <v>-5.1728529990210971E-2</v>
      </c>
      <c r="K29" s="30">
        <v>1.3285154251918563E-5</v>
      </c>
    </row>
    <row r="30" spans="1:11" ht="15" x14ac:dyDescent="0.25">
      <c r="A30" s="25" t="s">
        <v>33</v>
      </c>
      <c r="B30" s="26" t="s">
        <v>34</v>
      </c>
      <c r="C30" s="27">
        <v>19007425000</v>
      </c>
      <c r="D30" s="27">
        <v>17907157496</v>
      </c>
      <c r="E30" s="27">
        <v>465626</v>
      </c>
      <c r="F30" s="27">
        <v>17906691870</v>
      </c>
      <c r="G30" s="28">
        <v>1</v>
      </c>
      <c r="H30" s="29">
        <v>0.94208930825716797</v>
      </c>
      <c r="I30" s="17">
        <v>0.9999739977715556</v>
      </c>
      <c r="J30" s="29">
        <v>-5.7886194684445683E-2</v>
      </c>
      <c r="K30" s="30">
        <v>2.6002228444399478E-5</v>
      </c>
    </row>
    <row r="31" spans="1:11" ht="15" x14ac:dyDescent="0.25">
      <c r="A31" s="25" t="s">
        <v>55</v>
      </c>
      <c r="B31" s="26" t="s">
        <v>56</v>
      </c>
      <c r="C31" s="27">
        <v>9905766168</v>
      </c>
      <c r="D31" s="27">
        <v>8491859209</v>
      </c>
      <c r="E31" s="27">
        <v>9189745</v>
      </c>
      <c r="F31" s="27">
        <v>8482669464</v>
      </c>
      <c r="G31" s="28">
        <v>1</v>
      </c>
      <c r="H31" s="29">
        <v>0.85633653370526441</v>
      </c>
      <c r="I31" s="17">
        <v>0.99891781707941407</v>
      </c>
      <c r="J31" s="29">
        <v>-0.14273574956448537</v>
      </c>
      <c r="K31" s="30">
        <v>1.0821829205859279E-3</v>
      </c>
    </row>
    <row r="32" spans="1:11" ht="15" x14ac:dyDescent="0.25">
      <c r="A32" s="25" t="s">
        <v>35</v>
      </c>
      <c r="B32" s="26" t="s">
        <v>36</v>
      </c>
      <c r="C32" s="27">
        <v>18266753140</v>
      </c>
      <c r="D32" s="27">
        <v>14412730126</v>
      </c>
      <c r="E32" s="27">
        <v>19362470</v>
      </c>
      <c r="F32" s="27">
        <v>14393367656</v>
      </c>
      <c r="G32" s="28">
        <v>1</v>
      </c>
      <c r="H32" s="29">
        <v>0.78795435322776797</v>
      </c>
      <c r="I32" s="17">
        <v>0.99865657166749622</v>
      </c>
      <c r="J32" s="29">
        <v>-0.21098566255655876</v>
      </c>
      <c r="K32" s="30">
        <v>1.3434283325037821E-3</v>
      </c>
    </row>
    <row r="33" spans="1:11" ht="15" x14ac:dyDescent="0.25">
      <c r="A33" s="25" t="s">
        <v>41</v>
      </c>
      <c r="B33" s="26" t="s">
        <v>42</v>
      </c>
      <c r="C33" s="27">
        <v>26346145007</v>
      </c>
      <c r="D33" s="27">
        <v>20168603370</v>
      </c>
      <c r="E33" s="27">
        <v>31178000</v>
      </c>
      <c r="F33" s="27">
        <v>20126631317</v>
      </c>
      <c r="G33" s="28">
        <v>0.99946480909947111</v>
      </c>
      <c r="H33" s="29">
        <v>0.763930788039483</v>
      </c>
      <c r="I33" s="17">
        <v>0.9979189410277941</v>
      </c>
      <c r="J33" s="29">
        <v>-0.23447611160413287</v>
      </c>
      <c r="K33" s="30">
        <v>2.0810589722058959E-3</v>
      </c>
    </row>
    <row r="34" spans="1:11" s="10" customFormat="1" ht="15" x14ac:dyDescent="0.25">
      <c r="A34" s="25" t="s">
        <v>57</v>
      </c>
      <c r="B34" s="26" t="s">
        <v>58</v>
      </c>
      <c r="C34" s="27">
        <v>24185993318</v>
      </c>
      <c r="D34" s="27">
        <v>5132277674</v>
      </c>
      <c r="E34" s="27">
        <v>19526104</v>
      </c>
      <c r="F34" s="27">
        <v>5112751570</v>
      </c>
      <c r="G34" s="28">
        <v>1</v>
      </c>
      <c r="H34" s="29">
        <v>0.21139307791815706</v>
      </c>
      <c r="I34" s="17">
        <v>0.9961954311048058</v>
      </c>
      <c r="J34" s="29">
        <v>-0.78779959100623775</v>
      </c>
      <c r="K34" s="30">
        <v>3.8045688951942047E-3</v>
      </c>
    </row>
    <row r="35" spans="1:11" ht="15.75" customHeight="1" x14ac:dyDescent="0.25">
      <c r="A35" s="25" t="s">
        <v>59</v>
      </c>
      <c r="B35" s="26" t="s">
        <v>60</v>
      </c>
      <c r="C35" s="27">
        <v>28258718166</v>
      </c>
      <c r="D35" s="27">
        <v>56479615358</v>
      </c>
      <c r="E35" s="27">
        <v>261585326</v>
      </c>
      <c r="F35" s="27">
        <v>56218030032</v>
      </c>
      <c r="G35" s="28">
        <v>1</v>
      </c>
      <c r="H35" s="29">
        <v>1.9894048166572453</v>
      </c>
      <c r="I35" s="17">
        <v>0.99536850022186019</v>
      </c>
      <c r="J35" s="29">
        <v>0.99866161749525129</v>
      </c>
      <c r="K35" s="30">
        <v>4.6314997781398137E-3</v>
      </c>
    </row>
    <row r="36" spans="1:11" ht="15" x14ac:dyDescent="0.25">
      <c r="A36" s="25" t="s">
        <v>69</v>
      </c>
      <c r="B36" s="26" t="s">
        <v>70</v>
      </c>
      <c r="C36" s="27">
        <v>1544684241</v>
      </c>
      <c r="D36" s="27">
        <v>2547901357</v>
      </c>
      <c r="E36" s="27">
        <v>5</v>
      </c>
      <c r="F36" s="27">
        <v>2514245718</v>
      </c>
      <c r="G36" s="28">
        <v>0.98679084105531167</v>
      </c>
      <c r="H36" s="29">
        <v>1.6276761627168048</v>
      </c>
      <c r="I36" s="17">
        <v>0.98679083909291232</v>
      </c>
      <c r="J36" s="29">
        <v>0.64946420075505906</v>
      </c>
      <c r="K36" s="30">
        <v>1.320916090708768E-2</v>
      </c>
    </row>
    <row r="37" spans="1:11" ht="15" x14ac:dyDescent="0.25">
      <c r="A37" s="31"/>
      <c r="B37" s="32"/>
      <c r="C37" s="33">
        <v>1246859307301</v>
      </c>
      <c r="D37" s="33">
        <v>981953849491</v>
      </c>
      <c r="E37" s="33">
        <v>1675479422</v>
      </c>
      <c r="F37" s="33">
        <v>999731016110</v>
      </c>
      <c r="G37" s="34">
        <v>1.0198101428606685</v>
      </c>
      <c r="H37" s="35">
        <v>0.80179937724814876</v>
      </c>
      <c r="I37" s="36">
        <v>1.0181038718145612</v>
      </c>
      <c r="J37" s="35">
        <v>-0.21245817892912444</v>
      </c>
      <c r="K37" s="37">
        <v>-1.810387181456119E-2</v>
      </c>
    </row>
    <row r="38" spans="1:11" ht="15" x14ac:dyDescent="0.25">
      <c r="A38" s="3"/>
      <c r="G38" s="8"/>
    </row>
    <row r="39" spans="1:11" ht="15" x14ac:dyDescent="0.25">
      <c r="A39" s="3"/>
      <c r="G39" s="8"/>
      <c r="K39" s="12">
        <v>44378</v>
      </c>
    </row>
    <row r="40" spans="1:11" ht="15" x14ac:dyDescent="0.25">
      <c r="A40" s="3"/>
      <c r="G40" s="8"/>
    </row>
    <row r="41" spans="1:11" ht="15" x14ac:dyDescent="0.25">
      <c r="A41" s="3"/>
      <c r="G41" s="8"/>
    </row>
    <row r="42" spans="1:11" ht="15" x14ac:dyDescent="0.25">
      <c r="A42" s="3"/>
      <c r="F42" s="8"/>
    </row>
    <row r="43" spans="1:11" ht="15" x14ac:dyDescent="0.25">
      <c r="A43" s="3"/>
    </row>
    <row r="44" spans="1:11" x14ac:dyDescent="0.2">
      <c r="A44" s="4"/>
      <c r="B44" s="4"/>
      <c r="C44" s="4"/>
      <c r="D44" s="4"/>
      <c r="E44" s="4"/>
    </row>
    <row r="45" spans="1:11" x14ac:dyDescent="0.2">
      <c r="A45" s="4"/>
      <c r="B45" s="4"/>
      <c r="C45" s="4"/>
      <c r="D45" s="4"/>
      <c r="E45" s="4"/>
    </row>
    <row r="46" spans="1:11" x14ac:dyDescent="0.2">
      <c r="A46" s="5"/>
      <c r="B46" s="6"/>
      <c r="C46" s="4"/>
      <c r="D46" s="4"/>
      <c r="E46" s="4"/>
    </row>
    <row r="47" spans="1:11" x14ac:dyDescent="0.2">
      <c r="A47" s="5"/>
      <c r="B47" s="6"/>
      <c r="C47" s="4"/>
      <c r="D47" s="4"/>
      <c r="E47" s="4"/>
    </row>
    <row r="48" spans="1:11" x14ac:dyDescent="0.2">
      <c r="A48" s="5"/>
      <c r="B48" s="6"/>
      <c r="C48" s="4"/>
      <c r="D48" s="4"/>
      <c r="E48" s="4"/>
    </row>
    <row r="49" spans="1:7" x14ac:dyDescent="0.2">
      <c r="A49" s="5"/>
      <c r="B49" s="6"/>
      <c r="C49" s="4"/>
      <c r="D49" s="4"/>
      <c r="E49" s="4"/>
    </row>
    <row r="50" spans="1:7" x14ac:dyDescent="0.2">
      <c r="A50" s="5"/>
      <c r="B50" s="6"/>
      <c r="C50" s="4"/>
      <c r="D50" s="4"/>
      <c r="E50" s="4"/>
    </row>
    <row r="51" spans="1:7" x14ac:dyDescent="0.2">
      <c r="A51" s="5"/>
      <c r="B51" s="6"/>
      <c r="C51" s="4"/>
      <c r="D51" s="4"/>
      <c r="E51" s="4"/>
    </row>
    <row r="52" spans="1:7" x14ac:dyDescent="0.2">
      <c r="A52" s="5"/>
      <c r="B52" s="6"/>
      <c r="C52" s="4"/>
      <c r="D52" s="4"/>
      <c r="E52" s="4"/>
    </row>
    <row r="56" spans="1:7" x14ac:dyDescent="0.2">
      <c r="G56" s="9"/>
    </row>
    <row r="59" spans="1:7" ht="15" x14ac:dyDescent="0.25">
      <c r="A59"/>
    </row>
    <row r="103" spans="2:5" x14ac:dyDescent="0.2">
      <c r="B103" s="1" t="s">
        <v>7</v>
      </c>
      <c r="C103" s="1">
        <v>2015</v>
      </c>
      <c r="D103" s="1" t="s">
        <v>3</v>
      </c>
      <c r="E103" s="1"/>
    </row>
    <row r="104" spans="2:5" x14ac:dyDescent="0.2">
      <c r="B104" s="1" t="s">
        <v>8</v>
      </c>
      <c r="C104" s="1">
        <v>2016</v>
      </c>
      <c r="D104" s="1" t="s">
        <v>9</v>
      </c>
      <c r="E104" s="1"/>
    </row>
    <row r="105" spans="2:5" x14ac:dyDescent="0.2">
      <c r="B105" s="1" t="s">
        <v>10</v>
      </c>
      <c r="C105" s="1">
        <v>2017</v>
      </c>
      <c r="D105" s="1" t="s">
        <v>11</v>
      </c>
      <c r="E105" s="1"/>
    </row>
    <row r="106" spans="2:5" x14ac:dyDescent="0.2">
      <c r="B106" s="1" t="s">
        <v>12</v>
      </c>
      <c r="C106" s="1">
        <v>2018</v>
      </c>
      <c r="D106" s="1"/>
      <c r="E106" s="1"/>
    </row>
    <row r="107" spans="2:5" x14ac:dyDescent="0.2">
      <c r="B107" s="1" t="s">
        <v>1</v>
      </c>
      <c r="C107" s="1">
        <v>2019</v>
      </c>
      <c r="D107" s="1"/>
      <c r="E107" s="1"/>
    </row>
    <row r="108" spans="2:5" x14ac:dyDescent="0.2">
      <c r="B108" s="1" t="s">
        <v>13</v>
      </c>
      <c r="C108" s="1">
        <v>2020</v>
      </c>
      <c r="D108" s="1"/>
      <c r="E108" s="1"/>
    </row>
    <row r="109" spans="2:5" x14ac:dyDescent="0.2">
      <c r="B109" s="1" t="s">
        <v>14</v>
      </c>
      <c r="C109" s="1">
        <v>2021</v>
      </c>
      <c r="D109" s="1"/>
      <c r="E109" s="1"/>
    </row>
    <row r="110" spans="2:5" x14ac:dyDescent="0.2">
      <c r="B110" s="1" t="s">
        <v>15</v>
      </c>
      <c r="C110" s="1">
        <v>2022</v>
      </c>
      <c r="D110" s="1"/>
      <c r="E110" s="1"/>
    </row>
    <row r="111" spans="2:5" x14ac:dyDescent="0.2">
      <c r="B111" s="1" t="s">
        <v>16</v>
      </c>
      <c r="C111" s="1">
        <v>2023</v>
      </c>
      <c r="D111" s="1"/>
      <c r="E111" s="1"/>
    </row>
    <row r="112" spans="2:5" x14ac:dyDescent="0.2">
      <c r="B112" s="1" t="s">
        <v>17</v>
      </c>
      <c r="C112" s="1">
        <v>2024</v>
      </c>
      <c r="D112" s="1"/>
      <c r="E112" s="1"/>
    </row>
    <row r="113" spans="2:5" x14ac:dyDescent="0.2">
      <c r="B113" s="1" t="s">
        <v>18</v>
      </c>
      <c r="C113" s="1">
        <v>2025</v>
      </c>
      <c r="D113" s="1"/>
      <c r="E113" s="1"/>
    </row>
    <row r="114" spans="2:5" x14ac:dyDescent="0.2">
      <c r="B114" s="1" t="s">
        <v>19</v>
      </c>
      <c r="C114" s="1">
        <v>2026</v>
      </c>
      <c r="D114" s="1"/>
      <c r="E114" s="1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00000000-0002-0000-0000-000000000000}">
      <formula1>$B$103:$B$114</formula1>
    </dataValidation>
    <dataValidation type="list" allowBlank="1" showInputMessage="1" showErrorMessage="1" sqref="E3" xr:uid="{00000000-0002-0000-0000-000001000000}">
      <formula1>$C$103:$C$114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325CB8-EA87-4A96-9415-4AE0EF6E59B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8BE0D-EFBD-4940-81C4-E23E29F7D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2021-07-07T16:26:20Z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