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BRIL - EP/RESERVA/"/>
    </mc:Choice>
  </mc:AlternateContent>
  <xr:revisionPtr revIDLastSave="0" documentId="8_{F794B7E2-E7D3-4B9D-A51D-34110FEA0460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12-F.40_V4" sheetId="5" r:id="rId1"/>
  </sheets>
  <definedNames>
    <definedName name="_xlnm.Print_Area" localSheetId="0">'12-F.40_V4'!$A$1:$I$58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G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I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<sst xmlns="http://schemas.openxmlformats.org/spreadsheetml/2006/main" count="73" uniqueCount="72">
  <si>
    <t>CON CORTE A 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</si>
  <si>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</si>
  <si>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</si>
  <si>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</si>
  <si>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</si>
  <si>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</si>
  <si>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</si>
  <si>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</si>
  <si>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</si>
  <si>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</si>
  <si>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</si>
  <si>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</si>
  <si>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</si>
  <si>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</si>
  <si>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</si>
  <si>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</si>
  <si>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</si>
  <si>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</si>
  <si>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TOTAL PAC ACTUAL</t>
  </si>
  <si>
    <t>%PAC ACTUAL/INICIAL</t>
  </si>
  <si>
    <t>% REC NO EJEC</t>
  </si>
  <si>
    <t>CÓDIGO</t>
  </si>
  <si>
    <t>RANKING ACUMULADO  DE RESERVAS DE RECURSOS NO EJECUTADOS DE PAC</t>
  </si>
  <si>
    <t>NOMBRE</t>
  </si>
  <si>
    <t>PAC APROBADO RESERVAS</t>
  </si>
  <si>
    <t>TOTAL PAC INICIAL MES</t>
  </si>
  <si>
    <t>TOTAL PAC GIRADO</t>
  </si>
  <si>
    <t>% RANKING PAC ACUMULADO INICIAL</t>
  </si>
  <si>
    <t>% RANKING PAC ACUMULADO ACTUAL</t>
  </si>
  <si>
    <t>AVANCE EJECUCION RESERVAS</t>
  </si>
  <si>
    <t>0221-01</t>
  </si>
  <si>
    <t>Instituto Distrital de Turismo</t>
  </si>
  <si>
    <t>0219-01</t>
  </si>
  <si>
    <t>Instituto para la Investigación Educativa y el Desarrollo Pedagógico</t>
  </si>
  <si>
    <t>0204-01</t>
  </si>
  <si>
    <t>Instituto de Desarrollo Urbano</t>
  </si>
  <si>
    <t>0227-01</t>
  </si>
  <si>
    <t>Unidad Administrativa Especial de Rehabilitación y Mantenimiento Vial</t>
  </si>
  <si>
    <t>0203-01</t>
  </si>
  <si>
    <t>Instituto Distrital para la Gestión del Riego y Cambio Climático</t>
  </si>
  <si>
    <t>0216-01</t>
  </si>
  <si>
    <t>Orquesta Filarmónica de Bogotá</t>
  </si>
  <si>
    <t>0222-01</t>
  </si>
  <si>
    <t>Instituto Distrital de las Artes</t>
  </si>
  <si>
    <t>0220-01</t>
  </si>
  <si>
    <t>Instituto Distrital de la Participación y Acción Comunal</t>
  </si>
  <si>
    <t>0214-01</t>
  </si>
  <si>
    <t>Instituto Distrital para la Protección de la Niñez y la Juventud</t>
  </si>
  <si>
    <t>0228-01</t>
  </si>
  <si>
    <t>Unidad Administrativa Especial de Servicios Públicos</t>
  </si>
  <si>
    <t>0213-01</t>
  </si>
  <si>
    <t>Instituto Distrital del Patrimonio Cultural</t>
  </si>
  <si>
    <t>0211-01</t>
  </si>
  <si>
    <t>Instituto Distrital para la Recreación y el Deporte</t>
  </si>
  <si>
    <t>0218-01</t>
  </si>
  <si>
    <t>Jardín Botánico "José Celestino Mutis"</t>
  </si>
  <si>
    <t>0201-01</t>
  </si>
  <si>
    <t>Fondo Financiero Distrital de Salud</t>
  </si>
  <si>
    <t>0208-01</t>
  </si>
  <si>
    <t>Caja de la Vivienda Popular</t>
  </si>
  <si>
    <t>0229-01</t>
  </si>
  <si>
    <t>Instituto Distrital de Proteccion y Bienestar animal -IDPYBA</t>
  </si>
  <si>
    <t>0200-01</t>
  </si>
  <si>
    <t>Instituto para la Economía Social</t>
  </si>
  <si>
    <t>0235-01</t>
  </si>
  <si>
    <t>Contraloría de Bogotá D,C, - Unidad Administrativa</t>
  </si>
  <si>
    <t>0206-01</t>
  </si>
  <si>
    <t>Fondo de Prestaciones Económicas, Cesantías y Pensiones-Gestión Corporativa</t>
  </si>
  <si>
    <t>0215-01</t>
  </si>
  <si>
    <t>Fundación Gilberto Alzate Avendaño</t>
  </si>
  <si>
    <t>0226-01</t>
  </si>
  <si>
    <t>Unidad Administrativa Especial de Catastro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</si>
</sst>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6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>
      <alignment horizontal="right"/>
    </xf>
    <xf numFmtId="10" fontId="2" fillId="0" borderId="0" xfId="1" applyNumberFormat="1" applyFont="1" applyAlignment="1">
      <alignment horizontal="right"/>
    </xf>
    <xf numFmtId="9" fontId="2" fillId="0" borderId="0" xfId="1" applyFont="1" applyAlignment="1">
      <alignment horizontal="right"/>
    </xf>
    <xf numFmtId="164" fontId="2" fillId="0" borderId="0" xfId="0" applyNumberFormat="1" applyFont="1"/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0" fontId="0" fillId="0" borderId="0" xfId="1" applyNumberFormat="1" applyFont="1"/>
    <xf numFmtId="14" fontId="0" fillId="0" borderId="0" xfId="0" applyNumberFormat="1" applyAlignment="1">
      <alignment vertical="top"/>
    </xf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0" applyNumberFormat="1"/>
    <xf numFmtId="0" fontId="11" fillId="0" borderId="0" xfId="0" applyFont="1" applyAlignment="1">
      <alignment horizontal="center" wrapText="1"/>
    </xf>
    <xf numFmtId="0" fontId="4" fillId="3" borderId="0" xfId="0" applyFont="1" applyFill="1" applyAlignment="1">
      <alignment horizontal="center"/>
    </xf>
    <xf numFmtId="164" fontId="12" fillId="0" borderId="0" xfId="0" applyNumberFormat="1" applyFont="1"/>
    <xf numFmtId="10" fontId="12" fillId="0" borderId="0" xfId="1" applyNumberFormat="1" applyFont="1"/>
    <xf numFmtId="10" fontId="12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auto="1"/>
        <name val="Arial Unicode MS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98</xdr:row>
      <xdr:rowOff>128693</xdr:rowOff>
    </xdr:from>
    <xdr:to>
      <xdr:col>1</xdr:col>
      <xdr:colOff>2638425</xdr:colOff>
      <xdr:row>102</xdr:row>
      <xdr:rowOff>129116</xdr:rowOff>
    </xdr:to>
    <xdr:cxnSp macro="">
      <xdr:nvCxnSpPr>
        <xdr:cNvPr id="16" name="AutoShape 14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32</xdr:row>
      <xdr:rowOff>95249</xdr:rowOff>
    </xdr:from>
    <xdr:to>
      <xdr:col>2</xdr:col>
      <xdr:colOff>317500</xdr:colOff>
      <xdr:row>34</xdr:row>
      <xdr:rowOff>52917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A1C9148-90FC-4173-AAE9-9F025CE8327E}"/>
            </a:ext>
          </a:extLst>
        </xdr:cNvPr>
        <xdr:cNvSpPr txBox="1"/>
      </xdr:nvSpPr>
      <xdr:spPr>
        <a:xfrm>
          <a:off x="0" y="6879166"/>
          <a:ext cx="5746750" cy="3280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01-05-2021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5</xdr:col>
      <xdr:colOff>666750</xdr:colOff>
      <xdr:row>48</xdr:row>
      <xdr:rowOff>80130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0AE68A12-48F9-4827-ACF6-BB5A16465F26}"/>
            </a:ext>
          </a:extLst>
        </xdr:cNvPr>
        <xdr:cNvSpPr txBox="1"/>
      </xdr:nvSpPr>
      <xdr:spPr>
        <a:xfrm>
          <a:off x="0" y="7334250"/>
          <a:ext cx="8688917" cy="24190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 Reservas: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Centro Gestor: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           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Aprobado Reservas:                       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aprobada  para reservas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 PAC Inicial mes :                                           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Apropiación inicial programada  para los períodos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Total PAC Actual:                                       	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actual programada  para los períodos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Total PAC  Girado :        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jecución acumulada  en los peridos fecha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Ranking PAC Acumulado Inicial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acumulado girado /  Pac inicial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Actual: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 acumulado girado   /  Pac actual acumulado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   	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((total PAC actual acumulado menos el total PAC inicial  acumulado)/ total PAC inicial acumulado))</a:t>
          </a: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% REC NO Ejec:  		</a:t>
          </a:r>
          <a:r>
            <a:rPr lang="es-CO" b="0">
              <a:effectLst/>
            </a:rPr>
            <a:t>Resultado del 100% menos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Ranking PAC Acumulado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b="1">
              <a:effectLst/>
            </a:rPr>
            <a:t>Avance Ejecución</a:t>
          </a:r>
          <a:r>
            <a:rPr lang="es-CO" b="1" baseline="0">
              <a:effectLst/>
            </a:rPr>
            <a:t> </a:t>
          </a:r>
          <a:r>
            <a:rPr lang="es-CO" b="1">
              <a:effectLst/>
            </a:rPr>
            <a:t> Reservas                             	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 PAC  Girado /PAC Aprobado Reservas</a:t>
          </a:r>
          <a:endParaRPr lang="es-CO" b="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2</xdr:col>
      <xdr:colOff>719666</xdr:colOff>
      <xdr:row>56</xdr:row>
      <xdr:rowOff>85422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BA44EFC2-91F7-4466-A563-1FEE1242C5A0}"/>
            </a:ext>
          </a:extLst>
        </xdr:cNvPr>
        <xdr:cNvSpPr txBox="1"/>
      </xdr:nvSpPr>
      <xdr:spPr>
        <a:xfrm>
          <a:off x="0" y="9853083"/>
          <a:ext cx="6148916" cy="13554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RANKING ACUMULADO INICIAL RESERVAS -Nivel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Ejecutados 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Mayor o igual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30% e Inferior al 95%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Menor  o igual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1121834</xdr:colOff>
      <xdr:row>52</xdr:row>
      <xdr:rowOff>21166</xdr:rowOff>
    </xdr:from>
    <xdr:to>
      <xdr:col>1</xdr:col>
      <xdr:colOff>1442476</xdr:colOff>
      <xdr:row>55</xdr:row>
      <xdr:rowOff>133046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121555D2-2B62-496B-8388-E7B99353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6667" y="10424583"/>
          <a:ext cx="320642" cy="65163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2</xdr:col>
      <xdr:colOff>709082</xdr:colOff>
      <xdr:row>65</xdr:row>
      <xdr:rowOff>154214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C80C15A-4751-41A8-B01C-2DA378A43390}"/>
            </a:ext>
          </a:extLst>
        </xdr:cNvPr>
        <xdr:cNvSpPr txBox="1"/>
      </xdr:nvSpPr>
      <xdr:spPr>
        <a:xfrm>
          <a:off x="0" y="11303000"/>
          <a:ext cx="6138332" cy="15935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% REC NO EJEC RESERVAS  -Nivel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Acumulados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Mayor  al 5% hasta el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Por encima  al 30%</a:t>
          </a:r>
        </a:p>
        <a:p>
          <a:endParaRPr lang="es-CO" sz="1100"/>
        </a:p>
      </xdr:txBody>
    </xdr:sp>
    <xdr:clientData/>
  </xdr:twoCellAnchor>
  <xdr:twoCellAnchor editAs="oneCell">
    <xdr:from>
      <xdr:col>1</xdr:col>
      <xdr:colOff>1047750</xdr:colOff>
      <xdr:row>60</xdr:row>
      <xdr:rowOff>63500</xdr:rowOff>
    </xdr:from>
    <xdr:to>
      <xdr:col>1</xdr:col>
      <xdr:colOff>1368392</xdr:colOff>
      <xdr:row>63</xdr:row>
      <xdr:rowOff>175380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1DC9BB77-ED3F-4D91-A6CB-5CC054E3F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2583" y="11906250"/>
          <a:ext cx="320642" cy="6516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6" displayName="Tabla136" ref="A10:K32" totalsRowShown="0" headerRowDxfId="12" dataDxfId="11">
  <sortState xmlns:xlrd2="http://schemas.microsoft.com/office/spreadsheetml/2017/richdata2" ref="A11:I32">
    <sortCondition ref="I11:I32"/>
  </sortState>
  <tableColumns count="11">
    <tableColumn id="1" xr3:uid="{00000000-0010-0000-0000-000001000000}" name="CÓDIGO" dataDxfId="10"/>
    <tableColumn id="2" xr3:uid="{00000000-0010-0000-0000-000002000000}" name="NOMBRE" dataDxfId="9"/>
    <tableColumn id="8" xr3:uid="{00000000-0010-0000-0000-000008000000}" name="PAC APROBADO RESERVAS" dataDxfId="8"/>
    <tableColumn id="9" xr3:uid="{00000000-0010-0000-0000-000009000000}" name="TOTAL PAC INICIAL MES" dataDxfId="7"/>
    <tableColumn id="10" xr3:uid="{00000000-0010-0000-0000-00000A000000}" name="TOTAL PAC ACTUAL" dataDxfId="6" dataCellStyle="Porcentaje"/>
    <tableColumn id="11" xr3:uid="{00000000-0010-0000-0000-00000B000000}" name="TOTAL PAC GIRADO" dataDxfId="5" dataCellStyle="Porcentaje"/>
    <tableColumn id="12" xr3:uid="{00000000-0010-0000-0000-00000C000000}" name="% RANKING PAC ACUMULADO INICIAL" dataDxfId="4" dataCellStyle="Porcentaje"/>
    <tableColumn id="13" xr3:uid="{00000000-0010-0000-0000-00000D000000}" name="% RANKING PAC ACUMULADO ACTUAL" dataDxfId="3" dataCellStyle="Porcentaje"/>
    <tableColumn id="3" xr3:uid="{00000000-0010-0000-0000-000003000000}" name="%PAC ACTUAL/INICIAL" dataDxfId="2" dataCellStyle="Porcentaje"/>
    <tableColumn id="4" xr3:uid="{BAC001B8-04C9-4980-BF4B-7F233A6FE036}" name="% REC NO EJEC" dataDxfId="1"/>
    <tableColumn id="5" xr3:uid="{CE8FAA7E-6B10-4D8E-8A38-DAE3F68356AD}" name="AVANCE EJECUCION RESERVAS" dataDxfId="0" dataCellStyle="Porcentaje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03"/>
  <sheetViews>
    <sheetView showGridLines="0" tabSelected="1" topLeftCell="C8" zoomScale="90" zoomScaleNormal="90" workbookViewId="0">
      <selection activeCell="D21" sqref="D21"/>
    </sheetView>
  </sheetViews>
  <sheetFormatPr baseColWidth="10" defaultColWidth="11.42578125" defaultRowHeight="14.25" x14ac:dyDescent="0.2"/>
  <cols>
    <col min="1" max="1" width="14.85546875" style="2" customWidth="1"/>
    <col min="2" max="2" width="66.42578125" style="2" customWidth="1"/>
    <col min="3" max="3" width="15.5703125" style="2" customWidth="1"/>
    <col min="4" max="4" width="15.28515625" style="2" customWidth="1"/>
    <col min="5" max="5" width="8.140625" style="2" customWidth="1"/>
    <col min="6" max="6" width="21.85546875" style="2" customWidth="1"/>
    <col min="7" max="7" width="17.7109375" style="2" customWidth="1"/>
    <col min="8" max="8" width="18.28515625" style="2" customWidth="1"/>
    <col min="9" max="9" width="19.7109375" style="2" customWidth="1"/>
    <col min="10" max="10" width="15.5703125" style="2" customWidth="1"/>
    <col min="11" max="16384" width="11.42578125" style="2"/>
  </cols>
  <sheetData>
    <row r="2" spans="1:11" ht="28.5" customHeight="1" x14ac:dyDescent="0.3">
      <c r="A2" s="24" t="s">
        <v>22</v>
      </c>
      <c r="B2" s="24"/>
      <c r="C2" s="24"/>
      <c r="D2" s="24"/>
      <c r="E2" s="24"/>
      <c r="F2" s="24"/>
      <c r="G2" s="24"/>
      <c r="H2" s="24"/>
      <c r="I2" s="24"/>
    </row>
    <row r="3" spans="1:11" ht="22.5" customHeight="1" x14ac:dyDescent="0.25">
      <c r="D3" s="25" t="s">
        <v>0</v>
      </c>
      <c r="E3" s="25"/>
      <c r="F3" s="25"/>
      <c r="G3" s="19" t="s">
        <v>10</v>
      </c>
      <c r="H3" s="11" t="s">
        <v>2</v>
      </c>
      <c r="I3" s="19">
        <v>2021</v>
      </c>
    </row>
    <row r="4" spans="1:11" ht="23.25" customHeight="1" x14ac:dyDescent="0.2">
      <c r="A4" s="26" t="s">
        <v>3</v>
      </c>
      <c r="B4" s="26"/>
      <c r="C4" s="26"/>
      <c r="D4" s="26"/>
      <c r="E4" s="26"/>
      <c r="F4" s="26"/>
      <c r="G4" s="26"/>
      <c r="H4" s="26"/>
      <c r="I4" s="26"/>
    </row>
    <row r="5" spans="1:11" x14ac:dyDescent="0.2">
      <c r="E5" s="7"/>
      <c r="H5" s="7"/>
    </row>
    <row r="6" spans="1:11" ht="15" customHeight="1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</row>
    <row r="7" spans="1:11" ht="15" customHeight="1" x14ac:dyDescent="0.25">
      <c r="A7" s="23" t="s">
        <v>5</v>
      </c>
      <c r="B7" s="23"/>
      <c r="C7" s="23"/>
      <c r="D7" s="23"/>
      <c r="E7" s="23"/>
      <c r="F7" s="23"/>
      <c r="G7" s="23"/>
      <c r="H7" s="23"/>
      <c r="I7" s="23"/>
    </row>
    <row r="8" spans="1:11" ht="15" customHeight="1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</row>
    <row r="9" spans="1:11" x14ac:dyDescent="0.2">
      <c r="E9" s="8"/>
      <c r="H9" s="9"/>
      <c r="I9" s="10"/>
    </row>
    <row r="10" spans="1:11" ht="42" customHeight="1" x14ac:dyDescent="0.25">
      <c r="A10" s="12" t="s">
        <v>21</v>
      </c>
      <c r="B10" s="12" t="s">
        <v>23</v>
      </c>
      <c r="C10" s="18" t="s">
        <v>24</v>
      </c>
      <c r="D10" s="18" t="s">
        <v>25</v>
      </c>
      <c r="E10" s="18" t="s">
        <v>18</v>
      </c>
      <c r="F10" s="18" t="s">
        <v>26</v>
      </c>
      <c r="G10" s="18" t="s">
        <v>27</v>
      </c>
      <c r="H10" s="18" t="s">
        <v>28</v>
      </c>
      <c r="I10" s="18" t="s">
        <v>19</v>
      </c>
      <c r="J10" s="18" t="s">
        <v>20</v>
      </c>
      <c r="K10" s="18" t="s">
        <v>29</v>
      </c>
    </row>
    <row r="11" spans="1:11" ht="15" x14ac:dyDescent="0.25">
      <c r="A11" s="15" t="s">
        <v>30</v>
      </c>
      <c r="B11" t="s">
        <v>31</v>
      </c>
      <c r="C11" s="16">
        <v>2214012944</v>
      </c>
      <c r="D11" s="16">
        <v>1061380470</v>
      </c>
      <c r="E11" s="16">
        <v>1930882710</v>
      </c>
      <c r="F11" s="16">
        <v>1917755194</v>
      </c>
      <c r="G11" s="13">
        <v>1.7268520102125406</v>
      </c>
      <c r="H11" s="17">
        <v>0.99320128771571004</v>
      </c>
      <c r="I11" s="13">
        <v>0.8192182394311438</v>
      </c>
      <c r="J11" s="17">
        <v>6.798712284289965E-3</v>
      </c>
      <c r="K11" s="13">
        <v>0.86618969378527721</v>
      </c>
    </row>
    <row r="12" spans="1:11" ht="15" x14ac:dyDescent="0.25">
      <c r="A12" s="15" t="s">
        <v>32</v>
      </c>
      <c r="B12" t="s">
        <v>33</v>
      </c>
      <c r="C12" s="16">
        <v>348791729</v>
      </c>
      <c r="D12" s="16">
        <v>321084408</v>
      </c>
      <c r="E12" s="16">
        <v>313736258</v>
      </c>
      <c r="F12" s="16">
        <v>298381374</v>
      </c>
      <c r="G12" s="13">
        <v>0.66881458814705619</v>
      </c>
      <c r="H12" s="17">
        <v>0.95105798705612155</v>
      </c>
      <c r="I12" s="13">
        <v>-2.2885415227014077E-2</v>
      </c>
      <c r="J12" s="17">
        <v>4.8942012943878455E-2</v>
      </c>
      <c r="K12" s="13">
        <v>0.85547147249010602</v>
      </c>
    </row>
    <row r="13" spans="1:11" ht="15" x14ac:dyDescent="0.25">
      <c r="A13" s="15" t="s">
        <v>34</v>
      </c>
      <c r="B13" t="s">
        <v>35</v>
      </c>
      <c r="C13" s="16">
        <v>398688304209</v>
      </c>
      <c r="D13" s="16">
        <v>100341409180</v>
      </c>
      <c r="E13" s="16">
        <v>86059831383</v>
      </c>
      <c r="F13" s="16">
        <v>78434795011</v>
      </c>
      <c r="G13" s="13">
        <v>0.9401612534602064</v>
      </c>
      <c r="H13" s="17">
        <v>0.91139842770472557</v>
      </c>
      <c r="I13" s="13">
        <v>-0.14232985079351065</v>
      </c>
      <c r="J13" s="17">
        <v>8.8601572295274433E-2</v>
      </c>
      <c r="K13" s="13">
        <v>0.19673211925946787</v>
      </c>
    </row>
    <row r="14" spans="1:11" ht="15" x14ac:dyDescent="0.25">
      <c r="A14" s="15" t="s">
        <v>36</v>
      </c>
      <c r="B14" t="s">
        <v>37</v>
      </c>
      <c r="C14" s="16">
        <v>40277340989</v>
      </c>
      <c r="D14" s="16">
        <v>24393667744</v>
      </c>
      <c r="E14" s="16">
        <v>30351295991</v>
      </c>
      <c r="F14" s="16">
        <v>27343091305</v>
      </c>
      <c r="G14" s="13">
        <v>1.9355567793764532</v>
      </c>
      <c r="H14" s="17">
        <v>0.90088710917345949</v>
      </c>
      <c r="I14" s="13">
        <v>0.24422847394342209</v>
      </c>
      <c r="J14" s="17">
        <v>9.9112890826540512E-2</v>
      </c>
      <c r="K14" s="13">
        <v>0.67887031848670376</v>
      </c>
    </row>
    <row r="15" spans="1:11" ht="15" x14ac:dyDescent="0.25">
      <c r="A15" s="15" t="s">
        <v>38</v>
      </c>
      <c r="B15" t="s">
        <v>39</v>
      </c>
      <c r="C15" s="16">
        <v>6365113791</v>
      </c>
      <c r="D15" s="16">
        <v>5532511210</v>
      </c>
      <c r="E15" s="16">
        <v>5578563688</v>
      </c>
      <c r="F15" s="16">
        <v>4988220567</v>
      </c>
      <c r="G15" s="13">
        <v>0.78776684616545345</v>
      </c>
      <c r="H15" s="17">
        <v>0.89417650240869673</v>
      </c>
      <c r="I15" s="13">
        <v>8.3239737348855727E-3</v>
      </c>
      <c r="J15" s="17">
        <v>0.10582349759130327</v>
      </c>
      <c r="K15" s="13">
        <v>0.78368128690065708</v>
      </c>
    </row>
    <row r="16" spans="1:11" ht="15" x14ac:dyDescent="0.25">
      <c r="A16" s="15" t="s">
        <v>40</v>
      </c>
      <c r="B16" t="s">
        <v>41</v>
      </c>
      <c r="C16" s="16">
        <v>7110669657</v>
      </c>
      <c r="D16" s="16">
        <v>6333182289</v>
      </c>
      <c r="E16" s="16">
        <v>6807283722</v>
      </c>
      <c r="F16" s="16">
        <v>5723558435</v>
      </c>
      <c r="G16" s="13">
        <v>0.6212354045856483</v>
      </c>
      <c r="H16" s="17">
        <v>0.84079915995016019</v>
      </c>
      <c r="I16" s="13">
        <v>7.4859906341786339E-2</v>
      </c>
      <c r="J16" s="17">
        <v>0.15920084004983981</v>
      </c>
      <c r="K16" s="13">
        <v>0.80492537427407029</v>
      </c>
    </row>
    <row r="17" spans="1:11" ht="15" x14ac:dyDescent="0.25">
      <c r="A17" s="15" t="s">
        <v>42</v>
      </c>
      <c r="B17" t="s">
        <v>43</v>
      </c>
      <c r="C17" s="16">
        <v>27328866116</v>
      </c>
      <c r="D17" s="16">
        <v>21670714026</v>
      </c>
      <c r="E17" s="16">
        <v>21670714026</v>
      </c>
      <c r="F17" s="16">
        <v>18184520233</v>
      </c>
      <c r="G17" s="13">
        <v>0.84731942969944807</v>
      </c>
      <c r="H17" s="17">
        <v>0.83912879894878645</v>
      </c>
      <c r="I17" s="13">
        <v>0</v>
      </c>
      <c r="J17" s="17">
        <v>0.16087120105121355</v>
      </c>
      <c r="K17" s="13">
        <v>0.66539607445892757</v>
      </c>
    </row>
    <row r="18" spans="1:11" ht="15" x14ac:dyDescent="0.25">
      <c r="A18" s="15" t="s">
        <v>44</v>
      </c>
      <c r="B18" t="s">
        <v>45</v>
      </c>
      <c r="C18" s="16">
        <v>4549846461</v>
      </c>
      <c r="D18" s="16">
        <v>4412750006</v>
      </c>
      <c r="E18" s="16">
        <v>3986168230</v>
      </c>
      <c r="F18" s="16">
        <v>3258207593</v>
      </c>
      <c r="G18" s="13">
        <v>0.80644273133959832</v>
      </c>
      <c r="H18" s="17">
        <v>0.81737834556972522</v>
      </c>
      <c r="I18" s="13">
        <v>-9.6670279399462544E-2</v>
      </c>
      <c r="J18" s="17">
        <v>0.18262165443027478</v>
      </c>
      <c r="K18" s="13">
        <v>0.71611374601943956</v>
      </c>
    </row>
    <row r="19" spans="1:11" ht="15" x14ac:dyDescent="0.25">
      <c r="A19" s="15" t="s">
        <v>46</v>
      </c>
      <c r="B19" t="s">
        <v>47</v>
      </c>
      <c r="C19" s="16">
        <v>13169142590</v>
      </c>
      <c r="D19" s="16">
        <v>8135748263</v>
      </c>
      <c r="E19" s="16">
        <v>10730725109</v>
      </c>
      <c r="F19" s="16">
        <v>8709029418</v>
      </c>
      <c r="G19" s="13">
        <v>0.67666932889929188</v>
      </c>
      <c r="H19" s="17">
        <v>0.81159747636211677</v>
      </c>
      <c r="I19" s="13">
        <v>0.31895982546577967</v>
      </c>
      <c r="J19" s="17">
        <v>0.18840252363788323</v>
      </c>
      <c r="K19" s="13">
        <v>0.66132091428740469</v>
      </c>
    </row>
    <row r="20" spans="1:11" ht="15" x14ac:dyDescent="0.25">
      <c r="A20" s="15" t="s">
        <v>48</v>
      </c>
      <c r="B20" t="s">
        <v>49</v>
      </c>
      <c r="C20" s="16">
        <v>39657685775</v>
      </c>
      <c r="D20" s="16">
        <v>20556945796</v>
      </c>
      <c r="E20" s="16">
        <v>22156945796</v>
      </c>
      <c r="F20" s="16">
        <v>17874366639</v>
      </c>
      <c r="G20" s="13">
        <v>0.73675433721811268</v>
      </c>
      <c r="H20" s="17">
        <v>0.80671617846476229</v>
      </c>
      <c r="I20" s="13">
        <v>7.7832573762554272E-2</v>
      </c>
      <c r="J20" s="17">
        <v>0.19328382153523771</v>
      </c>
      <c r="K20" s="13">
        <v>0.45071633126580241</v>
      </c>
    </row>
    <row r="21" spans="1:11" ht="15" x14ac:dyDescent="0.25">
      <c r="A21" s="15" t="s">
        <v>50</v>
      </c>
      <c r="B21" t="s">
        <v>51</v>
      </c>
      <c r="C21" s="16">
        <v>5058218236</v>
      </c>
      <c r="D21" s="16">
        <v>4759039216</v>
      </c>
      <c r="E21" s="16">
        <v>4563774650</v>
      </c>
      <c r="F21" s="16">
        <v>3531625488</v>
      </c>
      <c r="G21" s="13">
        <v>0.93398705720024777</v>
      </c>
      <c r="H21" s="17">
        <v>0.77383871002482563</v>
      </c>
      <c r="I21" s="13">
        <v>-4.1030249413267286E-2</v>
      </c>
      <c r="J21" s="17">
        <v>0.22616128997517437</v>
      </c>
      <c r="K21" s="13">
        <v>0.69819555488234175</v>
      </c>
    </row>
    <row r="22" spans="1:11" ht="15" x14ac:dyDescent="0.25">
      <c r="A22" s="15" t="s">
        <v>52</v>
      </c>
      <c r="B22" t="s">
        <v>53</v>
      </c>
      <c r="C22" s="16">
        <v>58847695923</v>
      </c>
      <c r="D22" s="16">
        <v>30945947753</v>
      </c>
      <c r="E22" s="16">
        <v>35541294657</v>
      </c>
      <c r="F22" s="16">
        <v>27258151470</v>
      </c>
      <c r="G22" s="13">
        <v>1.3039631789431609</v>
      </c>
      <c r="H22" s="17">
        <v>0.76694312160154798</v>
      </c>
      <c r="I22" s="13">
        <v>0.14849591748420476</v>
      </c>
      <c r="J22" s="17">
        <v>0.23305687839845202</v>
      </c>
      <c r="K22" s="13">
        <v>0.46319827892100085</v>
      </c>
    </row>
    <row r="23" spans="1:11" ht="15" x14ac:dyDescent="0.25">
      <c r="A23" s="15" t="s">
        <v>54</v>
      </c>
      <c r="B23" t="s">
        <v>55</v>
      </c>
      <c r="C23" s="16">
        <v>19170627876</v>
      </c>
      <c r="D23" s="16">
        <v>14463111476</v>
      </c>
      <c r="E23" s="16">
        <v>12832700730</v>
      </c>
      <c r="F23" s="16">
        <v>9572069455</v>
      </c>
      <c r="G23" s="13">
        <v>0.38242696972531293</v>
      </c>
      <c r="H23" s="17">
        <v>0.74591231077513021</v>
      </c>
      <c r="I23" s="13">
        <v>-0.1127289068265493</v>
      </c>
      <c r="J23" s="17">
        <v>0.25408768922486979</v>
      </c>
      <c r="K23" s="13">
        <v>0.49930912627976148</v>
      </c>
    </row>
    <row r="24" spans="1:11" ht="15" x14ac:dyDescent="0.25">
      <c r="A24" s="15" t="s">
        <v>56</v>
      </c>
      <c r="B24" t="s">
        <v>57</v>
      </c>
      <c r="C24" s="16">
        <v>177364360793</v>
      </c>
      <c r="D24" s="16">
        <v>136663130725</v>
      </c>
      <c r="E24" s="16">
        <v>110054436218</v>
      </c>
      <c r="F24" s="16">
        <v>81492253319</v>
      </c>
      <c r="G24" s="13">
        <v>0.33133662169815065</v>
      </c>
      <c r="H24" s="17">
        <v>0.74047222555915015</v>
      </c>
      <c r="I24" s="13">
        <v>-0.19470280218110378</v>
      </c>
      <c r="J24" s="17">
        <v>0.25952777444084985</v>
      </c>
      <c r="K24" s="13">
        <v>0.45946239117400095</v>
      </c>
    </row>
    <row r="25" spans="1:11" ht="15" x14ac:dyDescent="0.25">
      <c r="A25" s="15" t="s">
        <v>58</v>
      </c>
      <c r="B25" t="s">
        <v>59</v>
      </c>
      <c r="C25" s="16">
        <v>14972580645</v>
      </c>
      <c r="D25" s="16">
        <v>12987102127</v>
      </c>
      <c r="E25" s="16">
        <v>13407683002</v>
      </c>
      <c r="F25" s="16">
        <v>9918090223</v>
      </c>
      <c r="G25" s="13">
        <v>0.69617827876580129</v>
      </c>
      <c r="H25" s="17">
        <v>0.73973185534894703</v>
      </c>
      <c r="I25" s="13">
        <v>3.2384505094914001E-2</v>
      </c>
      <c r="J25" s="17">
        <v>0.26026814465105297</v>
      </c>
      <c r="K25" s="13">
        <v>0.66241688444751068</v>
      </c>
    </row>
    <row r="26" spans="1:11" ht="15" x14ac:dyDescent="0.25">
      <c r="A26" s="15" t="s">
        <v>60</v>
      </c>
      <c r="B26" t="s">
        <v>61</v>
      </c>
      <c r="C26" s="16">
        <v>5751080597</v>
      </c>
      <c r="D26" s="16">
        <v>4179127985</v>
      </c>
      <c r="E26" s="16">
        <v>4920839715</v>
      </c>
      <c r="F26" s="16">
        <v>3555923495</v>
      </c>
      <c r="G26" s="13">
        <v>0.68207642855997197</v>
      </c>
      <c r="H26" s="17">
        <v>0.72262534464608141</v>
      </c>
      <c r="I26" s="13">
        <v>0.17748002278518399</v>
      </c>
      <c r="J26" s="17">
        <v>0.27737465535391859</v>
      </c>
      <c r="K26" s="13">
        <v>0.61830527933392476</v>
      </c>
    </row>
    <row r="27" spans="1:11" ht="15" x14ac:dyDescent="0.25">
      <c r="A27" s="15" t="s">
        <v>62</v>
      </c>
      <c r="B27" t="s">
        <v>63</v>
      </c>
      <c r="C27" s="16">
        <v>10404314263</v>
      </c>
      <c r="D27" s="16">
        <v>7648857101</v>
      </c>
      <c r="E27" s="16">
        <v>9255569612</v>
      </c>
      <c r="F27" s="16">
        <v>6259565037</v>
      </c>
      <c r="G27" s="13">
        <v>0.81836605839866372</v>
      </c>
      <c r="H27" s="17">
        <v>0.6763025183111766</v>
      </c>
      <c r="I27" s="13">
        <v>0.21005916175240624</v>
      </c>
      <c r="J27" s="17">
        <v>0.3236974816888234</v>
      </c>
      <c r="K27" s="13">
        <v>0.60163167689584041</v>
      </c>
    </row>
    <row r="28" spans="1:11" ht="15" x14ac:dyDescent="0.25">
      <c r="A28" s="15" t="s">
        <v>64</v>
      </c>
      <c r="B28" t="s">
        <v>65</v>
      </c>
      <c r="C28" s="16">
        <v>2263217968</v>
      </c>
      <c r="D28" s="16">
        <v>2165271120</v>
      </c>
      <c r="E28" s="16">
        <v>2419771120</v>
      </c>
      <c r="F28" s="16">
        <v>1618068511</v>
      </c>
      <c r="G28" s="13">
        <v>0.87246417620083228</v>
      </c>
      <c r="H28" s="17">
        <v>0.66868659503631067</v>
      </c>
      <c r="I28" s="13">
        <v>0.11753724401958494</v>
      </c>
      <c r="J28" s="17">
        <v>0.33131340496368933</v>
      </c>
      <c r="K28" s="13">
        <v>0.71494152745256045</v>
      </c>
    </row>
    <row r="29" spans="1:11" ht="15" x14ac:dyDescent="0.25">
      <c r="A29" s="15" t="s">
        <v>66</v>
      </c>
      <c r="B29" t="s">
        <v>67</v>
      </c>
      <c r="C29" s="16">
        <v>2089603470</v>
      </c>
      <c r="D29" s="16">
        <v>1979772307</v>
      </c>
      <c r="E29" s="16">
        <v>2174172046</v>
      </c>
      <c r="F29" s="16">
        <v>1375865956</v>
      </c>
      <c r="G29" s="13">
        <v>0.56851381901796583</v>
      </c>
      <c r="H29" s="17">
        <v>0.63282294450031762</v>
      </c>
      <c r="I29" s="13">
        <v>9.8192978208983497E-2</v>
      </c>
      <c r="J29" s="17">
        <v>0.36717705549968238</v>
      </c>
      <c r="K29" s="13">
        <v>0.65843399274217318</v>
      </c>
    </row>
    <row r="30" spans="1:11" ht="15" x14ac:dyDescent="0.25">
      <c r="A30" s="15" t="s">
        <v>68</v>
      </c>
      <c r="B30" t="s">
        <v>69</v>
      </c>
      <c r="C30" s="16">
        <v>2129136307</v>
      </c>
      <c r="D30" s="16">
        <v>2050814777</v>
      </c>
      <c r="E30" s="16">
        <v>2803205577</v>
      </c>
      <c r="F30" s="16">
        <v>1688611416</v>
      </c>
      <c r="G30" s="13">
        <v>0.35973875979078351</v>
      </c>
      <c r="H30" s="17">
        <v>0.60238586490226576</v>
      </c>
      <c r="I30" s="13">
        <v>0.3668740875276032</v>
      </c>
      <c r="J30" s="17">
        <v>0.39761413509773424</v>
      </c>
      <c r="K30" s="13">
        <v>0.79309690527953591</v>
      </c>
    </row>
    <row r="31" spans="1:11" ht="15" x14ac:dyDescent="0.25">
      <c r="A31" s="15" t="s">
        <v>70</v>
      </c>
      <c r="B31" t="s">
        <v>71</v>
      </c>
      <c r="C31" s="16">
        <v>4427616205</v>
      </c>
      <c r="D31" s="16">
        <v>1767907337</v>
      </c>
      <c r="E31" s="16">
        <v>4484636621</v>
      </c>
      <c r="F31" s="16">
        <v>1780300032</v>
      </c>
      <c r="G31" s="13">
        <v>0.35993273139544446</v>
      </c>
      <c r="H31" s="17">
        <v>0.39697754410323272</v>
      </c>
      <c r="I31" s="13">
        <v>1.5366921258498063</v>
      </c>
      <c r="J31" s="17">
        <v>0.60302245589676728</v>
      </c>
      <c r="K31" s="13">
        <v>0.40208996208604308</v>
      </c>
    </row>
    <row r="32" spans="1:11" ht="15.75" x14ac:dyDescent="0.25">
      <c r="A32"/>
      <c r="B32"/>
      <c r="C32" s="20">
        <v>842188226544</v>
      </c>
      <c r="D32" s="20">
        <v>412369475316</v>
      </c>
      <c r="E32" s="20">
        <v>392044230861</v>
      </c>
      <c r="F32" s="20">
        <v>314782450171</v>
      </c>
      <c r="G32" s="21">
        <v>0.68165435186769241</v>
      </c>
      <c r="H32" s="17">
        <v>0.8029258573189072</v>
      </c>
      <c r="I32" s="21">
        <v>-4.9288916061075334E-2</v>
      </c>
      <c r="J32" s="22">
        <v>0.1970741426810928</v>
      </c>
      <c r="K32" s="21">
        <v>0.37376733638599996</v>
      </c>
    </row>
    <row r="33" spans="1:11" ht="15" x14ac:dyDescent="0.25">
      <c r="A33" s="3"/>
    </row>
    <row r="34" spans="1:11" ht="15" x14ac:dyDescent="0.2">
      <c r="A34" s="4"/>
      <c r="B34" s="4"/>
      <c r="C34" s="4"/>
      <c r="D34" s="4"/>
      <c r="E34" s="4"/>
      <c r="F34" s="4"/>
      <c r="G34" s="4"/>
      <c r="H34" s="4"/>
      <c r="I34" s="4"/>
      <c r="K34" s="14">
        <v>44317</v>
      </c>
    </row>
    <row r="35" spans="1:11" x14ac:dyDescent="0.2">
      <c r="A35" s="5"/>
      <c r="B35" s="6"/>
      <c r="C35" s="6"/>
      <c r="D35" s="6"/>
      <c r="E35" s="6"/>
      <c r="F35" s="6"/>
      <c r="G35" s="6"/>
      <c r="H35" s="6"/>
      <c r="I35" s="4"/>
    </row>
    <row r="36" spans="1:11" x14ac:dyDescent="0.2">
      <c r="A36" s="5"/>
      <c r="B36" s="6"/>
      <c r="C36" s="6"/>
      <c r="D36" s="6"/>
      <c r="E36" s="6"/>
      <c r="F36" s="6"/>
      <c r="G36" s="6"/>
      <c r="H36" s="6"/>
      <c r="I36" s="4"/>
    </row>
    <row r="37" spans="1:11" x14ac:dyDescent="0.2">
      <c r="A37" s="5"/>
      <c r="B37" s="6"/>
      <c r="C37" s="6"/>
      <c r="D37" s="6"/>
      <c r="E37" s="6"/>
      <c r="F37" s="6"/>
      <c r="G37" s="6"/>
      <c r="H37" s="6"/>
      <c r="I37" s="4"/>
    </row>
    <row r="38" spans="1:11" x14ac:dyDescent="0.2">
      <c r="A38" s="5"/>
      <c r="B38" s="6"/>
      <c r="C38" s="6"/>
      <c r="D38" s="6"/>
      <c r="E38" s="6"/>
      <c r="F38" s="6"/>
      <c r="G38" s="6"/>
      <c r="H38" s="6"/>
      <c r="I38" s="4"/>
    </row>
    <row r="39" spans="1:11" x14ac:dyDescent="0.2">
      <c r="A39" s="5"/>
      <c r="B39" s="6"/>
      <c r="C39" s="6"/>
      <c r="D39" s="6"/>
      <c r="E39" s="6"/>
      <c r="F39" s="6"/>
      <c r="G39" s="6"/>
      <c r="H39" s="6"/>
      <c r="I39" s="4"/>
    </row>
    <row r="40" spans="1:11" x14ac:dyDescent="0.2">
      <c r="A40" s="5"/>
      <c r="B40" s="6"/>
      <c r="C40" s="6"/>
      <c r="D40" s="6"/>
      <c r="E40" s="6"/>
      <c r="F40" s="6"/>
      <c r="G40" s="6"/>
      <c r="H40" s="6"/>
      <c r="I40" s="4"/>
    </row>
    <row r="41" spans="1:11" x14ac:dyDescent="0.2">
      <c r="A41" s="5"/>
      <c r="B41" s="6"/>
      <c r="C41" s="6"/>
      <c r="D41" s="6"/>
      <c r="E41" s="6"/>
      <c r="F41" s="6"/>
      <c r="G41" s="6"/>
      <c r="H41" s="6"/>
      <c r="I41" s="4"/>
    </row>
    <row r="52" spans="1:1" ht="15" x14ac:dyDescent="0.25">
      <c r="A52"/>
    </row>
    <row r="92" spans="2:9" x14ac:dyDescent="0.2">
      <c r="B92" s="1" t="s">
        <v>7</v>
      </c>
      <c r="C92" s="1"/>
      <c r="D92" s="1"/>
      <c r="E92" s="1"/>
      <c r="F92" s="1"/>
      <c r="G92" s="1"/>
      <c r="H92" s="1"/>
      <c r="I92" s="1">
        <v>2015</v>
      </c>
    </row>
    <row r="93" spans="2:9" x14ac:dyDescent="0.2">
      <c r="B93" s="1" t="s">
        <v>8</v>
      </c>
      <c r="C93" s="1"/>
      <c r="D93" s="1"/>
      <c r="E93" s="1"/>
      <c r="F93" s="1"/>
      <c r="G93" s="1"/>
      <c r="H93" s="1"/>
      <c r="I93" s="1">
        <v>2016</v>
      </c>
    </row>
    <row r="94" spans="2:9" x14ac:dyDescent="0.2">
      <c r="B94" s="1" t="s">
        <v>9</v>
      </c>
      <c r="C94" s="1"/>
      <c r="D94" s="1"/>
      <c r="E94" s="1"/>
      <c r="F94" s="1"/>
      <c r="G94" s="1"/>
      <c r="H94" s="1"/>
      <c r="I94" s="1">
        <v>2017</v>
      </c>
    </row>
    <row r="95" spans="2:9" x14ac:dyDescent="0.2">
      <c r="B95" s="1" t="s">
        <v>10</v>
      </c>
      <c r="C95" s="1"/>
      <c r="D95" s="1"/>
      <c r="E95" s="1"/>
      <c r="F95" s="1"/>
      <c r="G95" s="1"/>
      <c r="H95" s="1"/>
      <c r="I95" s="1">
        <v>2018</v>
      </c>
    </row>
    <row r="96" spans="2:9" x14ac:dyDescent="0.2">
      <c r="B96" s="1" t="s">
        <v>1</v>
      </c>
      <c r="C96" s="1"/>
      <c r="D96" s="1"/>
      <c r="E96" s="1"/>
      <c r="F96" s="1"/>
      <c r="G96" s="1"/>
      <c r="H96" s="1"/>
      <c r="I96" s="1">
        <v>2019</v>
      </c>
    </row>
    <row r="97" spans="2:9" x14ac:dyDescent="0.2">
      <c r="B97" s="1" t="s">
        <v>11</v>
      </c>
      <c r="C97" s="1"/>
      <c r="D97" s="1"/>
      <c r="E97" s="1"/>
      <c r="F97" s="1"/>
      <c r="G97" s="1"/>
      <c r="H97" s="1"/>
      <c r="I97" s="1">
        <v>2020</v>
      </c>
    </row>
    <row r="98" spans="2:9" x14ac:dyDescent="0.2">
      <c r="B98" s="1" t="s">
        <v>12</v>
      </c>
      <c r="C98" s="1"/>
      <c r="D98" s="1"/>
      <c r="E98" s="1"/>
      <c r="F98" s="1"/>
      <c r="G98" s="1"/>
      <c r="H98" s="1"/>
      <c r="I98" s="1">
        <v>2021</v>
      </c>
    </row>
    <row r="99" spans="2:9" x14ac:dyDescent="0.2">
      <c r="B99" s="1" t="s">
        <v>13</v>
      </c>
      <c r="C99" s="1"/>
      <c r="D99" s="1"/>
      <c r="E99" s="1"/>
      <c r="F99" s="1"/>
      <c r="G99" s="1"/>
      <c r="H99" s="1"/>
      <c r="I99" s="1">
        <v>2022</v>
      </c>
    </row>
    <row r="100" spans="2:9" x14ac:dyDescent="0.2">
      <c r="B100" s="1" t="s">
        <v>14</v>
      </c>
      <c r="C100" s="1"/>
      <c r="D100" s="1"/>
      <c r="E100" s="1"/>
      <c r="F100" s="1"/>
      <c r="G100" s="1"/>
      <c r="H100" s="1"/>
      <c r="I100" s="1">
        <v>2023</v>
      </c>
    </row>
    <row r="101" spans="2:9" x14ac:dyDescent="0.2">
      <c r="B101" s="1" t="s">
        <v>15</v>
      </c>
      <c r="C101" s="1"/>
      <c r="D101" s="1"/>
      <c r="E101" s="1"/>
      <c r="F101" s="1"/>
      <c r="G101" s="1"/>
      <c r="H101" s="1"/>
      <c r="I101" s="1">
        <v>2024</v>
      </c>
    </row>
    <row r="102" spans="2:9" x14ac:dyDescent="0.2">
      <c r="B102" s="1" t="s">
        <v>16</v>
      </c>
      <c r="C102" s="1"/>
      <c r="D102" s="1"/>
      <c r="E102" s="1"/>
      <c r="F102" s="1"/>
      <c r="G102" s="1"/>
      <c r="H102" s="1"/>
      <c r="I102" s="1">
        <v>2025</v>
      </c>
    </row>
    <row r="103" spans="2:9" x14ac:dyDescent="0.2">
      <c r="B103" s="1" t="s">
        <v>17</v>
      </c>
      <c r="C103" s="1"/>
      <c r="D103" s="1"/>
      <c r="E103" s="1"/>
      <c r="F103" s="1"/>
      <c r="G103" s="1"/>
      <c r="H103" s="1"/>
      <c r="I103" s="1">
        <v>2026</v>
      </c>
    </row>
  </sheetData>
  <mergeCells count="6">
    <mergeCell ref="A8:I8"/>
    <mergeCell ref="A2:I2"/>
    <mergeCell ref="D3:F3"/>
    <mergeCell ref="A4:I4"/>
    <mergeCell ref="A6:I6"/>
    <mergeCell ref="A7:I7"/>
  </mergeCells>
  <dataValidations count="3">
    <dataValidation type="list" allowBlank="1" showInputMessage="1" showErrorMessage="1" sqref="I3" xr:uid="{00000000-0002-0000-0000-000000000000}">
      <formula1>$I$92:$I$103</formula1>
    </dataValidation>
    <dataValidation type="list" allowBlank="1" showInputMessage="1" showErrorMessage="1" sqref="G3" xr:uid="{00000000-0002-0000-0000-000001000000}">
      <formula1>$B$92:$B$103</formula1>
    </dataValidation>
    <dataValidation type="list" allowBlank="1" showInputMessage="1" showErrorMessage="1" sqref="A4:I4" xr:uid="{00000000-0002-0000-0000-000002000000}">
      <formula1>#REF!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scale="47" orientation="landscape" r:id="rId1"/>
  <headerFooter>
    <oddHeader>&amp;C&amp;G</oddHeader>
    <oddFooter>&amp;L&amp;G&amp;R&amp;G  12-F.40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77ABAB9-A40E-4989-8C24-B57344B91544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H11</xm:sqref>
        </x14:conditionalFormatting>
        <x14:conditionalFormatting xmlns:xm="http://schemas.microsoft.com/office/excel/2006/main">
          <x14:cfRule type="iconSet" priority="4" id="{FC66CB1C-6F8C-48E5-B555-DA9588D54880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J11</xm:sqref>
        </x14:conditionalFormatting>
        <x14:conditionalFormatting xmlns:xm="http://schemas.microsoft.com/office/excel/2006/main">
          <x14:cfRule type="iconSet" priority="1" id="{4BB7CB87-35CD-40BE-A765-C98944E5AD69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H32</xm:sqref>
        </x14:conditionalFormatting>
        <x14:conditionalFormatting xmlns:xm="http://schemas.microsoft.com/office/excel/2006/main">
          <x14:cfRule type="iconSet" priority="2" id="{70F3B578-4836-48F2-B6CA-EB44CEA65C7F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J32</xm:sqref>
        </x14:conditionalFormatting>
        <x14:conditionalFormatting xmlns:xm="http://schemas.microsoft.com/office/excel/2006/main">
          <x14:cfRule type="iconSet" priority="10" id="{5E33CD87-B853-43D1-AB1D-703E8D506233}">
            <x14:iconSet custom="1">
              <x14:cfvo type="percent">
                <xm:f>0</xm:f>
              </x14:cfvo>
              <x14:cfvo type="num">
                <xm:f>0.7</xm:f>
              </x14:cfvo>
              <x14:cfvo type="num">
                <xm:f>0.95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H12:H31</xm:sqref>
        </x14:conditionalFormatting>
        <x14:conditionalFormatting xmlns:xm="http://schemas.microsoft.com/office/excel/2006/main">
          <x14:cfRule type="iconSet" priority="11" id="{0524033D-2672-4DF9-8688-D4E774F2E991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J12:J31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EC73CB-1EB2-4CCA-9A21-7B61671C48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66AB5D5-9C79-4A5B-B782-0918E75769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D93A23-1DA9-4DCC-89DB-A5DFFB873A4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12-F.40_V4</vt:lpstr>
      <vt:lpstr>'12-F.40_V4'!Área_de_impresión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2021-05-26T12:43:16Z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