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JUNIO  EP/RESERVA/"/>
    </mc:Choice>
  </mc:AlternateContent>
  <xr:revisionPtr revIDLastSave="15" documentId="8_{0096E638-53E3-4ADD-A57E-683EA2E9814A}" xr6:coauthVersionLast="47" xr6:coauthVersionMax="47" xr10:uidLastSave="{F3659996-8C21-4C63-A85A-8B65B4F8D31E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<sst xmlns="http://schemas.openxmlformats.org/spreadsheetml/2006/main" count="73" uniqueCount="72">
  <si>
    <t>CON CORTE A 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</si>
  <si>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</si>
  <si>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</si>
  <si>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</si>
  <si>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</si>
  <si>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</si>
  <si>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</si>
  <si>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</si>
  <si>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</si>
  <si>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</si>
  <si>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</si>
  <si>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</si>
  <si>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</si>
  <si>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</si>
  <si>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</si>
  <si>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</si>
  <si>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</si>
  <si>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</si>
  <si>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</si>
  <si>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%PAC ACTUAL/INICIAL</t>
  </si>
  <si>
    <t>% REC NO EJEC</t>
  </si>
  <si>
    <t>CÓDIGO</t>
  </si>
  <si>
    <t>NOMBRE</t>
  </si>
  <si>
    <t>PAC APROBADO RESERVAS</t>
  </si>
  <si>
    <t>TOTAL PAC INICIAL MES</t>
  </si>
  <si>
    <t>TOTAL PAC GIRADO</t>
  </si>
  <si>
    <t>AVANCE EJECUCION RESERVAS</t>
  </si>
  <si>
    <t>0221-01</t>
  </si>
  <si>
    <t>Instituto Distrital de Turismo</t>
  </si>
  <si>
    <t>0219-01</t>
  </si>
  <si>
    <t>Instituto para la Investigación Educativa y el Desarrollo Pedagógico</t>
  </si>
  <si>
    <t>0204-01</t>
  </si>
  <si>
    <t>Instituto de Desarrollo Urbano</t>
  </si>
  <si>
    <t>0227-01</t>
  </si>
  <si>
    <t>Unidad Administrativa Especial de Rehabilitación y Mantenimiento Vial</t>
  </si>
  <si>
    <t>0203-01</t>
  </si>
  <si>
    <t>Instituto Distrital para la Gestión del Riego y Cambio Climático</t>
  </si>
  <si>
    <t>0216-01</t>
  </si>
  <si>
    <t>Orquesta Filarmónica de Bogotá</t>
  </si>
  <si>
    <t>0222-01</t>
  </si>
  <si>
    <t>Instituto Distrital de las Artes</t>
  </si>
  <si>
    <t>0220-01</t>
  </si>
  <si>
    <t>Instituto Distrital de la Participación y Acción Comunal</t>
  </si>
  <si>
    <t>0214-01</t>
  </si>
  <si>
    <t>Instituto Distrital para la Protección de la Niñez y la Juventud</t>
  </si>
  <si>
    <t>0228-01</t>
  </si>
  <si>
    <t>Unidad Administrativa Especial de Servicios Públicos</t>
  </si>
  <si>
    <t>0213-01</t>
  </si>
  <si>
    <t>Instituto Distrital del Patrimonio Cultural</t>
  </si>
  <si>
    <t>0211-01</t>
  </si>
  <si>
    <t>Instituto Distrital para la Recreación y el Deporte</t>
  </si>
  <si>
    <t>0218-01</t>
  </si>
  <si>
    <t>Jardín Botánico "José Celestino Mutis"</t>
  </si>
  <si>
    <t>0201-01</t>
  </si>
  <si>
    <t>Fondo Financiero Distrital de Salud</t>
  </si>
  <si>
    <t>0208-01</t>
  </si>
  <si>
    <t>Caja de la Vivienda Popular</t>
  </si>
  <si>
    <t>0229-01</t>
  </si>
  <si>
    <t>Instituto Distrital de Proteccion y Bienestar animal -IDPYBA</t>
  </si>
  <si>
    <t>0200-01</t>
  </si>
  <si>
    <t>Instituto para la Economía Social</t>
  </si>
  <si>
    <t>0235-01</t>
  </si>
  <si>
    <t>Contraloría de Bogotá D,C, - Unidad Administrativa</t>
  </si>
  <si>
    <t>0206-01</t>
  </si>
  <si>
    <t>Fondo de Prestaciones Económicas, Cesantías y Pensiones-Gestión Corporativa</t>
  </si>
  <si>
    <t>0215-01</t>
  </si>
  <si>
    <t>Fundación Gilberto Alzate Avendaño</t>
  </si>
  <si>
    <t>0226-01</t>
  </si>
  <si>
    <t>Unidad Administrativa Especial de Catastro Distrital</t>
  </si>
  <si>
    <t>% RANQUIN PAC ACUMULADO INICIAL</t>
  </si>
  <si>
    <t>% RANQUIN PAC ACUMULADO ACTUAL</t>
  </si>
  <si>
    <t>RANQUIN ACUMULADO  DE RESERVAS DE RECURSOS 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</si>
</sst>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164" fontId="0" fillId="0" borderId="0" xfId="0" applyNumberFormat="1"/>
    <xf numFmtId="0" fontId="11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164" fontId="12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9" fontId="0" fillId="0" borderId="0" xfId="0" applyNumberFormat="1"/>
    <xf numFmtId="9" fontId="0" fillId="0" borderId="0" xfId="1" applyNumberFormat="1" applyFont="1"/>
    <xf numFmtId="9" fontId="12" fillId="0" borderId="0" xfId="1" applyNumberFormat="1" applyFont="1"/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 Unicode MS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128693</xdr:rowOff>
    </xdr:from>
    <xdr:to>
      <xdr:col>1</xdr:col>
      <xdr:colOff>2638425</xdr:colOff>
      <xdr:row>102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32</xdr:row>
      <xdr:rowOff>95249</xdr:rowOff>
    </xdr:from>
    <xdr:to>
      <xdr:col>2</xdr:col>
      <xdr:colOff>317500</xdr:colOff>
      <xdr:row>34</xdr:row>
      <xdr:rowOff>52917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A1C9148-90FC-4173-AAE9-9F025CE8327E}"/>
            </a:ext>
          </a:extLst>
        </xdr:cNvPr>
        <xdr:cNvSpPr txBox="1"/>
      </xdr:nvSpPr>
      <xdr:spPr>
        <a:xfrm>
          <a:off x="0" y="6879166"/>
          <a:ext cx="5746750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01-07-2021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5</xdr:col>
      <xdr:colOff>666750</xdr:colOff>
      <xdr:row>48</xdr:row>
      <xdr:rowOff>80130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AE68A12-48F9-4827-ACF6-BB5A16465F26}"/>
            </a:ext>
          </a:extLst>
        </xdr:cNvPr>
        <xdr:cNvSpPr txBox="1"/>
      </xdr:nvSpPr>
      <xdr:spPr>
        <a:xfrm>
          <a:off x="0" y="7334250"/>
          <a:ext cx="8688917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4</xdr:col>
      <xdr:colOff>328083</xdr:colOff>
      <xdr:row>56</xdr:row>
      <xdr:rowOff>85422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BA44EFC2-91F7-4466-A563-1FEE1242C5A0}"/>
            </a:ext>
          </a:extLst>
        </xdr:cNvPr>
        <xdr:cNvSpPr txBox="1"/>
      </xdr:nvSpPr>
      <xdr:spPr>
        <a:xfrm>
          <a:off x="0" y="9863667"/>
          <a:ext cx="7810500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Ranquin  PAC Acumulado según el % de Recursos  programados  a mes corte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>
            <a:effectLst/>
          </a:endParaRPr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Ejcución por encima del 80%</a:t>
          </a:r>
          <a:endParaRPr lang="es-CO">
            <a:effectLst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 70%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 editAs="oneCell">
    <xdr:from>
      <xdr:col>1</xdr:col>
      <xdr:colOff>1047751</xdr:colOff>
      <xdr:row>51</xdr:row>
      <xdr:rowOff>52915</xdr:rowOff>
    </xdr:from>
    <xdr:to>
      <xdr:col>1</xdr:col>
      <xdr:colOff>1368393</xdr:colOff>
      <xdr:row>54</xdr:row>
      <xdr:rowOff>154212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21555D2-2B62-496B-8388-E7B99353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2584" y="10276415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6" displayName="Tabla136" ref="A10:K32" totalsRowShown="0" headerRowDxfId="12" dataDxfId="11">
  <sortState xmlns:xlrd2="http://schemas.microsoft.com/office/spreadsheetml/2017/richdata2" ref="A11:I32">
    <sortCondition ref="I11:I32"/>
  </sortState>
  <tableColumns count="11">
    <tableColumn id="1" xr3:uid="{00000000-0010-0000-0000-000001000000}" name="CÓDIGO" dataDxfId="10"/>
    <tableColumn id="2" xr3:uid="{00000000-0010-0000-0000-000002000000}" name="NOMBRE" dataDxfId="9"/>
    <tableColumn id="8" xr3:uid="{00000000-0010-0000-0000-000008000000}" name="PAC APROBADO RESERVAS" dataDxfId="8"/>
    <tableColumn id="9" xr3:uid="{00000000-0010-0000-0000-000009000000}" name="TOTAL PAC INICIAL MES" dataDxfId="7"/>
    <tableColumn id="10" xr3:uid="{00000000-0010-0000-0000-00000A000000}" name="TOTAL PAC ACTUAL" dataDxfId="6" dataCellStyle="Porcentaje"/>
    <tableColumn id="11" xr3:uid="{00000000-0010-0000-0000-00000B000000}" name="TOTAL PAC GIRADO" dataDxfId="2" dataCellStyle="Porcentaje"/>
    <tableColumn id="12" xr3:uid="{00000000-0010-0000-0000-00000C000000}" name="% RANQUIN PAC ACUMULADO INICIAL" dataDxfId="0" dataCellStyle="Porcentaje"/>
    <tableColumn id="13" xr3:uid="{00000000-0010-0000-0000-00000D000000}" name="% RANQUIN PAC ACUMULADO ACTUAL" dataDxfId="1" dataCellStyle="Porcentaje"/>
    <tableColumn id="3" xr3:uid="{00000000-0010-0000-0000-000003000000}" name="%PAC ACTUAL/INICIAL" dataDxfId="5" dataCellStyle="Porcentaje"/>
    <tableColumn id="4" xr3:uid="{BAC001B8-04C9-4980-BF4B-7F233A6FE036}" name="% REC NO EJEC" dataDxfId="4" dataCellStyle="Porcentaje"/>
    <tableColumn id="5" xr3:uid="{CE8FAA7E-6B10-4D8E-8A38-DAE3F68356AD}" name="AVANCE EJECUCION RESERVAS" dataDxfId="3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3"/>
  <sheetViews>
    <sheetView showGridLines="0" tabSelected="1" topLeftCell="A11" zoomScale="90" zoomScaleNormal="90" workbookViewId="0">
      <selection activeCell="G19" sqref="G19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5.5703125" style="2" customWidth="1"/>
    <col min="4" max="4" width="15.28515625" style="2" customWidth="1"/>
    <col min="5" max="5" width="8.140625" style="2" customWidth="1"/>
    <col min="6" max="6" width="17.140625" style="2" customWidth="1"/>
    <col min="7" max="7" width="17.7109375" style="2" customWidth="1"/>
    <col min="8" max="8" width="18.28515625" style="2" customWidth="1"/>
    <col min="9" max="9" width="19.7109375" style="2" customWidth="1"/>
    <col min="10" max="10" width="15.5703125" style="2" customWidth="1"/>
    <col min="11" max="16384" width="11.42578125" style="2"/>
  </cols>
  <sheetData>
    <row r="2" spans="1:11" ht="28.5" customHeight="1" x14ac:dyDescent="0.3">
      <c r="A2" s="20" t="s">
        <v>71</v>
      </c>
      <c r="B2" s="20"/>
      <c r="C2" s="20"/>
      <c r="D2" s="20"/>
      <c r="E2" s="20"/>
      <c r="F2" s="20"/>
      <c r="G2" s="20"/>
      <c r="H2" s="20"/>
      <c r="I2" s="20"/>
    </row>
    <row r="3" spans="1:11" ht="22.5" customHeight="1" x14ac:dyDescent="0.25">
      <c r="D3" s="21" t="s">
        <v>0</v>
      </c>
      <c r="E3" s="21"/>
      <c r="F3" s="21"/>
      <c r="G3" s="17" t="s">
        <v>11</v>
      </c>
      <c r="H3" s="11" t="s">
        <v>2</v>
      </c>
      <c r="I3" s="17">
        <v>2021</v>
      </c>
    </row>
    <row r="4" spans="1:11" ht="23.25" customHeight="1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11" x14ac:dyDescent="0.2">
      <c r="E5" s="7"/>
      <c r="H5" s="7"/>
    </row>
    <row r="6" spans="1:11" ht="15" customHeight="1" x14ac:dyDescent="0.25">
      <c r="A6" s="23" t="s">
        <v>4</v>
      </c>
      <c r="B6" s="23"/>
      <c r="C6" s="23"/>
      <c r="D6" s="23"/>
      <c r="E6" s="23"/>
      <c r="F6" s="23"/>
      <c r="G6" s="23"/>
      <c r="H6" s="23"/>
      <c r="I6" s="23"/>
    </row>
    <row r="7" spans="1:11" ht="15" customHeight="1" x14ac:dyDescent="0.25">
      <c r="A7" s="19" t="s">
        <v>5</v>
      </c>
      <c r="B7" s="19"/>
      <c r="C7" s="19"/>
      <c r="D7" s="19"/>
      <c r="E7" s="19"/>
      <c r="F7" s="19"/>
      <c r="G7" s="19"/>
      <c r="H7" s="19"/>
      <c r="I7" s="19"/>
    </row>
    <row r="8" spans="1:11" ht="15" customHeight="1" x14ac:dyDescent="0.25">
      <c r="A8" s="19" t="s">
        <v>6</v>
      </c>
      <c r="B8" s="19"/>
      <c r="C8" s="19"/>
      <c r="D8" s="19"/>
      <c r="E8" s="19"/>
      <c r="F8" s="19"/>
      <c r="G8" s="19"/>
      <c r="H8" s="19"/>
      <c r="I8" s="19"/>
    </row>
    <row r="9" spans="1:11" x14ac:dyDescent="0.2">
      <c r="E9" s="8"/>
      <c r="H9" s="9"/>
      <c r="I9" s="10"/>
    </row>
    <row r="10" spans="1:11" ht="42" customHeight="1" x14ac:dyDescent="0.25">
      <c r="A10" s="12" t="s">
        <v>21</v>
      </c>
      <c r="B10" s="12" t="s">
        <v>22</v>
      </c>
      <c r="C10" s="16" t="s">
        <v>23</v>
      </c>
      <c r="D10" s="16" t="s">
        <v>24</v>
      </c>
      <c r="E10" s="16" t="s">
        <v>18</v>
      </c>
      <c r="F10" s="16" t="s">
        <v>25</v>
      </c>
      <c r="G10" s="16" t="s">
        <v>69</v>
      </c>
      <c r="H10" s="16" t="s">
        <v>70</v>
      </c>
      <c r="I10" s="16" t="s">
        <v>19</v>
      </c>
      <c r="J10" s="16" t="s">
        <v>20</v>
      </c>
      <c r="K10" s="16" t="s">
        <v>26</v>
      </c>
    </row>
    <row r="11" spans="1:11" ht="15" x14ac:dyDescent="0.25">
      <c r="A11" s="14" t="s">
        <v>27</v>
      </c>
      <c r="B11" t="s">
        <v>28</v>
      </c>
      <c r="C11" s="15">
        <v>2214012944</v>
      </c>
      <c r="D11" s="15">
        <v>2164706649</v>
      </c>
      <c r="E11" s="15">
        <v>2044859731</v>
      </c>
      <c r="F11" s="15">
        <v>2030441129</v>
      </c>
      <c r="G11" s="25">
        <v>0.93797518935786295</v>
      </c>
      <c r="H11" s="24">
        <v>0.99294885522883813</v>
      </c>
      <c r="I11" s="25">
        <v>-5.5364045772836726E-2</v>
      </c>
      <c r="J11" s="25">
        <v>7.0511447711618658E-3</v>
      </c>
      <c r="K11" s="25">
        <v>0.91708638583280122</v>
      </c>
    </row>
    <row r="12" spans="1:11" ht="15" x14ac:dyDescent="0.25">
      <c r="A12" s="14" t="s">
        <v>29</v>
      </c>
      <c r="B12" t="s">
        <v>30</v>
      </c>
      <c r="C12" s="15">
        <v>348791729</v>
      </c>
      <c r="D12" s="15">
        <v>344260999</v>
      </c>
      <c r="E12" s="15">
        <v>338709971</v>
      </c>
      <c r="F12" s="15">
        <v>322972040</v>
      </c>
      <c r="G12" s="25">
        <v>0.9381604100904849</v>
      </c>
      <c r="H12" s="24">
        <v>0.95353567255922322</v>
      </c>
      <c r="I12" s="25">
        <v>-1.6124475372245116E-2</v>
      </c>
      <c r="J12" s="25">
        <v>4.6464327440776776E-2</v>
      </c>
      <c r="K12" s="25">
        <v>0.92597390690993131</v>
      </c>
    </row>
    <row r="13" spans="1:11" ht="15" x14ac:dyDescent="0.25">
      <c r="A13" s="14" t="s">
        <v>31</v>
      </c>
      <c r="B13" t="s">
        <v>32</v>
      </c>
      <c r="C13" s="15">
        <v>398688304209</v>
      </c>
      <c r="D13" s="15">
        <v>150940981013</v>
      </c>
      <c r="E13" s="15">
        <v>118616552230</v>
      </c>
      <c r="F13" s="15">
        <v>109540022233</v>
      </c>
      <c r="G13" s="25">
        <v>0.72571425929427158</v>
      </c>
      <c r="H13" s="24">
        <v>0.92348007233087992</v>
      </c>
      <c r="I13" s="25">
        <v>-0.21415276730059157</v>
      </c>
      <c r="J13" s="25">
        <v>7.651992766912008E-2</v>
      </c>
      <c r="K13" s="25">
        <v>0.27475103000658135</v>
      </c>
    </row>
    <row r="14" spans="1:11" ht="15" x14ac:dyDescent="0.25">
      <c r="A14" s="14" t="s">
        <v>33</v>
      </c>
      <c r="B14" t="s">
        <v>34</v>
      </c>
      <c r="C14" s="15">
        <v>40277340989</v>
      </c>
      <c r="D14" s="15">
        <v>39947582350</v>
      </c>
      <c r="E14" s="15">
        <v>37313969820</v>
      </c>
      <c r="F14" s="15">
        <v>34107397016</v>
      </c>
      <c r="G14" s="25">
        <v>0.85380378509940036</v>
      </c>
      <c r="H14" s="24">
        <v>0.91406508555727828</v>
      </c>
      <c r="I14" s="25">
        <v>-6.5926706325445505E-2</v>
      </c>
      <c r="J14" s="25">
        <v>8.5934914442721722E-2</v>
      </c>
      <c r="K14" s="25">
        <v>0.84681352290149814</v>
      </c>
    </row>
    <row r="15" spans="1:11" ht="15" x14ac:dyDescent="0.25">
      <c r="A15" s="14" t="s">
        <v>35</v>
      </c>
      <c r="B15" t="s">
        <v>36</v>
      </c>
      <c r="C15" s="15">
        <v>6365113791</v>
      </c>
      <c r="D15" s="15">
        <v>6086200438</v>
      </c>
      <c r="E15" s="15">
        <v>5907512285</v>
      </c>
      <c r="F15" s="15">
        <v>5315301465</v>
      </c>
      <c r="G15" s="25">
        <v>0.87333657823906197</v>
      </c>
      <c r="H15" s="24">
        <v>0.89975292620148994</v>
      </c>
      <c r="I15" s="25">
        <v>-2.9359557710971332E-2</v>
      </c>
      <c r="J15" s="25">
        <v>0.10024707379851006</v>
      </c>
      <c r="K15" s="25">
        <v>0.83506778347240396</v>
      </c>
    </row>
    <row r="16" spans="1:11" ht="15" x14ac:dyDescent="0.25">
      <c r="A16" s="14" t="s">
        <v>37</v>
      </c>
      <c r="B16" t="s">
        <v>38</v>
      </c>
      <c r="C16" s="15">
        <v>7110669657</v>
      </c>
      <c r="D16" s="15">
        <v>7058933122</v>
      </c>
      <c r="E16" s="15">
        <v>7679732971</v>
      </c>
      <c r="F16" s="15">
        <v>6586493458</v>
      </c>
      <c r="G16" s="25">
        <v>0.93307208669712627</v>
      </c>
      <c r="H16" s="24">
        <v>0.8576461555202165</v>
      </c>
      <c r="I16" s="25">
        <v>8.7945279870297086E-2</v>
      </c>
      <c r="J16" s="25">
        <v>0.1423538444797835</v>
      </c>
      <c r="K16" s="25">
        <v>0.92628314571132098</v>
      </c>
    </row>
    <row r="17" spans="1:11" ht="15" x14ac:dyDescent="0.25">
      <c r="A17" s="14" t="s">
        <v>39</v>
      </c>
      <c r="B17" t="s">
        <v>40</v>
      </c>
      <c r="C17" s="15">
        <v>27328866116</v>
      </c>
      <c r="D17" s="15">
        <v>25435715586</v>
      </c>
      <c r="E17" s="15">
        <v>25700993115</v>
      </c>
      <c r="F17" s="15">
        <v>21544030002</v>
      </c>
      <c r="G17" s="25">
        <v>0.84699917048364814</v>
      </c>
      <c r="H17" s="24">
        <v>0.83825671271146907</v>
      </c>
      <c r="I17" s="25">
        <v>1.0429332255390158E-2</v>
      </c>
      <c r="J17" s="25">
        <v>0.16174328728853093</v>
      </c>
      <c r="K17" s="25">
        <v>0.78832505931838859</v>
      </c>
    </row>
    <row r="18" spans="1:11" ht="15" x14ac:dyDescent="0.25">
      <c r="A18" s="14" t="s">
        <v>41</v>
      </c>
      <c r="B18" t="s">
        <v>42</v>
      </c>
      <c r="C18" s="15">
        <v>4549846461</v>
      </c>
      <c r="D18" s="15">
        <v>4502472292</v>
      </c>
      <c r="E18" s="15">
        <v>4540561447</v>
      </c>
      <c r="F18" s="15">
        <v>3727057238</v>
      </c>
      <c r="G18" s="25">
        <v>0.8277801608290275</v>
      </c>
      <c r="H18" s="24">
        <v>0.82083620748321962</v>
      </c>
      <c r="I18" s="25">
        <v>8.4596089725364598E-3</v>
      </c>
      <c r="J18" s="25">
        <v>0.17916379251678038</v>
      </c>
      <c r="K18" s="25">
        <v>0.81916110135743769</v>
      </c>
    </row>
    <row r="19" spans="1:11" ht="15" x14ac:dyDescent="0.25">
      <c r="A19" s="14" t="s">
        <v>43</v>
      </c>
      <c r="B19" t="s">
        <v>44</v>
      </c>
      <c r="C19" s="15">
        <v>13169142590</v>
      </c>
      <c r="D19" s="15">
        <v>10817934822</v>
      </c>
      <c r="E19" s="15">
        <v>13821723186</v>
      </c>
      <c r="F19" s="15">
        <v>11213509725</v>
      </c>
      <c r="G19" s="25">
        <v>1.03656658220898</v>
      </c>
      <c r="H19" s="24">
        <v>0.81129607170530982</v>
      </c>
      <c r="I19" s="25">
        <v>0.27766744886383637</v>
      </c>
      <c r="J19" s="25">
        <v>0.18870392829469018</v>
      </c>
      <c r="K19" s="25">
        <v>0.85149884651677998</v>
      </c>
    </row>
    <row r="20" spans="1:11" ht="15" x14ac:dyDescent="0.25">
      <c r="A20" s="14" t="s">
        <v>49</v>
      </c>
      <c r="B20" t="s">
        <v>50</v>
      </c>
      <c r="C20" s="15">
        <v>58847695923</v>
      </c>
      <c r="D20" s="15">
        <v>46949939200</v>
      </c>
      <c r="E20" s="15">
        <v>42627091957</v>
      </c>
      <c r="F20" s="15">
        <v>34264479286</v>
      </c>
      <c r="G20" s="25">
        <v>0.72980881061503056</v>
      </c>
      <c r="H20" s="24">
        <v>0.80381930159730886</v>
      </c>
      <c r="I20" s="25">
        <v>-9.2073542940818126E-2</v>
      </c>
      <c r="J20" s="25">
        <v>0.19618069840269114</v>
      </c>
      <c r="K20" s="25">
        <v>0.58225693884147622</v>
      </c>
    </row>
    <row r="21" spans="1:11" ht="15" x14ac:dyDescent="0.25">
      <c r="A21" s="14" t="s">
        <v>51</v>
      </c>
      <c r="B21" t="s">
        <v>52</v>
      </c>
      <c r="C21" s="15">
        <v>19170627876</v>
      </c>
      <c r="D21" s="15">
        <v>17217951697</v>
      </c>
      <c r="E21" s="15">
        <v>15855214367</v>
      </c>
      <c r="F21" s="15">
        <v>12581448325</v>
      </c>
      <c r="G21" s="25">
        <v>0.73071690212675822</v>
      </c>
      <c r="H21" s="24">
        <v>0.79352117440847714</v>
      </c>
      <c r="I21" s="25">
        <v>-7.9146309269611845E-2</v>
      </c>
      <c r="J21" s="25">
        <v>0.20647882559152286</v>
      </c>
      <c r="K21" s="25">
        <v>0.6562877547036895</v>
      </c>
    </row>
    <row r="22" spans="1:11" ht="15" x14ac:dyDescent="0.25">
      <c r="A22" s="14" t="s">
        <v>55</v>
      </c>
      <c r="B22" t="s">
        <v>56</v>
      </c>
      <c r="C22" s="15">
        <v>14972580645</v>
      </c>
      <c r="D22" s="15">
        <v>13018914659</v>
      </c>
      <c r="E22" s="15">
        <v>15560287154</v>
      </c>
      <c r="F22" s="15">
        <v>12071634739</v>
      </c>
      <c r="G22" s="25">
        <v>0.92723818038509498</v>
      </c>
      <c r="H22" s="24">
        <v>0.77579768416399753</v>
      </c>
      <c r="I22" s="25">
        <v>0.19520617206313312</v>
      </c>
      <c r="J22" s="25">
        <v>0.22420231583600247</v>
      </c>
      <c r="K22" s="25">
        <v>0.80624943857164977</v>
      </c>
    </row>
    <row r="23" spans="1:11" ht="15" x14ac:dyDescent="0.25">
      <c r="A23" s="14" t="s">
        <v>47</v>
      </c>
      <c r="B23" t="s">
        <v>48</v>
      </c>
      <c r="C23" s="15">
        <v>5058218236</v>
      </c>
      <c r="D23" s="15">
        <v>5085628799</v>
      </c>
      <c r="E23" s="15">
        <v>5425546314</v>
      </c>
      <c r="F23" s="15">
        <v>4174891954</v>
      </c>
      <c r="G23" s="25">
        <v>0.82091952028054416</v>
      </c>
      <c r="H23" s="24">
        <v>0.76948784737624853</v>
      </c>
      <c r="I23" s="25">
        <v>6.68388371300003E-2</v>
      </c>
      <c r="J23" s="25">
        <v>0.23051215262375147</v>
      </c>
      <c r="K23" s="25">
        <v>0.82536809588142102</v>
      </c>
    </row>
    <row r="24" spans="1:11" ht="15" x14ac:dyDescent="0.25">
      <c r="A24" s="14" t="s">
        <v>53</v>
      </c>
      <c r="B24" t="s">
        <v>54</v>
      </c>
      <c r="C24" s="15">
        <v>177364360793</v>
      </c>
      <c r="D24" s="15">
        <v>157190711267</v>
      </c>
      <c r="E24" s="15">
        <v>122002714815</v>
      </c>
      <c r="F24" s="15">
        <v>93225843960</v>
      </c>
      <c r="G24" s="25">
        <v>0.5930747638239835</v>
      </c>
      <c r="H24" s="24">
        <v>0.76412925811826327</v>
      </c>
      <c r="I24" s="25">
        <v>-0.22385544392779416</v>
      </c>
      <c r="J24" s="25">
        <v>0.23587074188173673</v>
      </c>
      <c r="K24" s="25">
        <v>0.52561768070645754</v>
      </c>
    </row>
    <row r="25" spans="1:11" ht="15" x14ac:dyDescent="0.25">
      <c r="A25" s="14" t="s">
        <v>57</v>
      </c>
      <c r="B25" t="s">
        <v>58</v>
      </c>
      <c r="C25" s="15">
        <v>5751080597</v>
      </c>
      <c r="D25" s="15">
        <v>4771019498</v>
      </c>
      <c r="E25" s="15">
        <v>5811352787</v>
      </c>
      <c r="F25" s="15">
        <v>4387381994</v>
      </c>
      <c r="G25" s="25">
        <v>0.91959003643543691</v>
      </c>
      <c r="H25" s="24">
        <v>0.75496741547244839</v>
      </c>
      <c r="I25" s="25">
        <v>0.21805261735696221</v>
      </c>
      <c r="J25" s="25">
        <v>0.24503258452755161</v>
      </c>
      <c r="K25" s="25">
        <v>0.76287958758370367</v>
      </c>
    </row>
    <row r="26" spans="1:11" ht="15" x14ac:dyDescent="0.25">
      <c r="A26" s="14" t="s">
        <v>59</v>
      </c>
      <c r="B26" t="s">
        <v>60</v>
      </c>
      <c r="C26" s="15">
        <v>10404314263</v>
      </c>
      <c r="D26" s="15">
        <v>9030207725</v>
      </c>
      <c r="E26" s="15">
        <v>11414504054</v>
      </c>
      <c r="F26" s="15">
        <v>8409780938</v>
      </c>
      <c r="G26" s="25">
        <v>0.9312942951154537</v>
      </c>
      <c r="H26" s="24">
        <v>0.73676270981330538</v>
      </c>
      <c r="I26" s="25">
        <v>0.26403560157305239</v>
      </c>
      <c r="J26" s="25">
        <v>0.26323729018669462</v>
      </c>
      <c r="K26" s="25">
        <v>0.80829747404949182</v>
      </c>
    </row>
    <row r="27" spans="1:11" ht="15" x14ac:dyDescent="0.25">
      <c r="A27" s="14" t="s">
        <v>45</v>
      </c>
      <c r="B27" t="s">
        <v>46</v>
      </c>
      <c r="C27" s="15">
        <v>39657685775</v>
      </c>
      <c r="D27" s="15">
        <v>33490773529</v>
      </c>
      <c r="E27" s="15">
        <v>33532701825</v>
      </c>
      <c r="F27" s="15">
        <v>24365148027</v>
      </c>
      <c r="G27" s="25">
        <v>0.72751822247109255</v>
      </c>
      <c r="H27" s="24">
        <v>0.72660855525917645</v>
      </c>
      <c r="I27" s="25">
        <v>1.2519357298120888E-3</v>
      </c>
      <c r="J27" s="25">
        <v>0.27339144474082355</v>
      </c>
      <c r="K27" s="25">
        <v>0.61438653191305637</v>
      </c>
    </row>
    <row r="28" spans="1:11" ht="15" x14ac:dyDescent="0.25">
      <c r="A28" s="14" t="s">
        <v>61</v>
      </c>
      <c r="B28" t="s">
        <v>62</v>
      </c>
      <c r="C28" s="15">
        <v>2263217968</v>
      </c>
      <c r="D28" s="15">
        <v>2263217968</v>
      </c>
      <c r="E28" s="15">
        <v>2685417108</v>
      </c>
      <c r="F28" s="15">
        <v>1863613658</v>
      </c>
      <c r="G28" s="25">
        <v>0.82343534045325328</v>
      </c>
      <c r="H28" s="24">
        <v>0.69397549172089357</v>
      </c>
      <c r="I28" s="25">
        <v>0.18654815663782323</v>
      </c>
      <c r="J28" s="25">
        <v>0.30602450827910643</v>
      </c>
      <c r="K28" s="25">
        <v>0.82343534045325328</v>
      </c>
    </row>
    <row r="29" spans="1:11" ht="15" x14ac:dyDescent="0.25">
      <c r="A29" s="14" t="s">
        <v>63</v>
      </c>
      <c r="B29" t="s">
        <v>64</v>
      </c>
      <c r="C29" s="15">
        <v>2089603470</v>
      </c>
      <c r="D29" s="15">
        <v>2015721718</v>
      </c>
      <c r="E29" s="15">
        <v>2434899392</v>
      </c>
      <c r="F29" s="15">
        <v>1618618599</v>
      </c>
      <c r="G29" s="25">
        <v>0.8029970528898176</v>
      </c>
      <c r="H29" s="24">
        <v>0.66475789690451403</v>
      </c>
      <c r="I29" s="25">
        <v>0.20795413883614267</v>
      </c>
      <c r="J29" s="25">
        <v>0.33524210309548597</v>
      </c>
      <c r="K29" s="25">
        <v>0.77460562362102126</v>
      </c>
    </row>
    <row r="30" spans="1:11" ht="15" x14ac:dyDescent="0.25">
      <c r="A30" s="14" t="s">
        <v>65</v>
      </c>
      <c r="B30" t="s">
        <v>66</v>
      </c>
      <c r="C30" s="15">
        <v>2129136307</v>
      </c>
      <c r="D30" s="15">
        <v>2126314821</v>
      </c>
      <c r="E30" s="15">
        <v>3020792446</v>
      </c>
      <c r="F30" s="15">
        <v>1827943204</v>
      </c>
      <c r="G30" s="25">
        <v>0.85967665086411016</v>
      </c>
      <c r="H30" s="24">
        <v>0.60512042342415207</v>
      </c>
      <c r="I30" s="25">
        <v>0.42067036177612194</v>
      </c>
      <c r="J30" s="25">
        <v>0.39487957657584793</v>
      </c>
      <c r="K30" s="25">
        <v>0.8585374257111853</v>
      </c>
    </row>
    <row r="31" spans="1:11" ht="15" x14ac:dyDescent="0.25">
      <c r="A31" s="14" t="s">
        <v>67</v>
      </c>
      <c r="B31" t="s">
        <v>68</v>
      </c>
      <c r="C31" s="15">
        <v>4427616205</v>
      </c>
      <c r="D31" s="15">
        <v>2070739027</v>
      </c>
      <c r="E31" s="15">
        <v>5328636801</v>
      </c>
      <c r="F31" s="15">
        <v>2387046775</v>
      </c>
      <c r="G31" s="25">
        <v>1.152751140474835</v>
      </c>
      <c r="H31" s="24">
        <v>0.44796574886695867</v>
      </c>
      <c r="I31" s="25">
        <v>1.5733019620149362</v>
      </c>
      <c r="J31" s="25">
        <v>0.55203425113304139</v>
      </c>
      <c r="K31" s="25">
        <v>0.53912684941038158</v>
      </c>
    </row>
    <row r="32" spans="1:11" ht="15.75" x14ac:dyDescent="0.25">
      <c r="A32"/>
      <c r="B32"/>
      <c r="C32" s="18">
        <v>842188226544</v>
      </c>
      <c r="D32" s="18">
        <v>542529927179</v>
      </c>
      <c r="E32" s="18">
        <v>481663773776</v>
      </c>
      <c r="F32" s="18">
        <v>395565055765</v>
      </c>
      <c r="G32" s="26">
        <v>0.68165435186769241</v>
      </c>
      <c r="H32" s="24">
        <v>0.82124726272015502</v>
      </c>
      <c r="I32" s="26">
        <v>-0.11218948550817563</v>
      </c>
      <c r="J32" s="25">
        <v>0.17875273727984498</v>
      </c>
      <c r="K32" s="26">
        <v>0.46968723059480311</v>
      </c>
    </row>
    <row r="33" spans="1:11" ht="15" x14ac:dyDescent="0.25">
      <c r="A33" s="3"/>
    </row>
    <row r="34" spans="1:11" ht="15" x14ac:dyDescent="0.2">
      <c r="A34" s="4"/>
      <c r="B34" s="4"/>
      <c r="C34" s="4"/>
      <c r="D34" s="4"/>
      <c r="E34" s="4"/>
      <c r="F34" s="4"/>
      <c r="G34" s="4"/>
      <c r="H34" s="4"/>
      <c r="I34" s="4"/>
      <c r="K34" s="13">
        <v>44378</v>
      </c>
    </row>
    <row r="35" spans="1:11" x14ac:dyDescent="0.2">
      <c r="A35" s="5"/>
      <c r="B35" s="6"/>
      <c r="C35" s="6"/>
      <c r="D35" s="6"/>
      <c r="E35" s="6"/>
      <c r="F35" s="6"/>
      <c r="G35" s="6"/>
      <c r="H35" s="6"/>
      <c r="I35" s="4"/>
    </row>
    <row r="36" spans="1:11" x14ac:dyDescent="0.2">
      <c r="A36" s="5"/>
      <c r="B36" s="6"/>
      <c r="C36" s="6"/>
      <c r="D36" s="6"/>
      <c r="E36" s="6"/>
      <c r="F36" s="6"/>
      <c r="G36" s="6"/>
      <c r="H36" s="6"/>
      <c r="I36" s="4"/>
    </row>
    <row r="37" spans="1:11" x14ac:dyDescent="0.2">
      <c r="A37" s="5"/>
      <c r="B37" s="6"/>
      <c r="C37" s="6"/>
      <c r="D37" s="6"/>
      <c r="E37" s="6"/>
      <c r="F37" s="6"/>
      <c r="G37" s="6"/>
      <c r="H37" s="6"/>
      <c r="I37" s="4"/>
    </row>
    <row r="38" spans="1:11" x14ac:dyDescent="0.2">
      <c r="A38" s="5"/>
      <c r="B38" s="6"/>
      <c r="C38" s="6"/>
      <c r="D38" s="6"/>
      <c r="E38" s="6"/>
      <c r="F38" s="6"/>
      <c r="G38" s="6"/>
      <c r="H38" s="6"/>
      <c r="I38" s="4"/>
    </row>
    <row r="39" spans="1:11" x14ac:dyDescent="0.2">
      <c r="A39" s="5"/>
      <c r="B39" s="6"/>
      <c r="C39" s="6"/>
      <c r="D39" s="6"/>
      <c r="E39" s="6"/>
      <c r="F39" s="6"/>
      <c r="G39" s="6"/>
      <c r="H39" s="6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52" spans="1:8" ht="15" x14ac:dyDescent="0.25">
      <c r="A52"/>
      <c r="H52"/>
    </row>
    <row r="92" spans="2:9" x14ac:dyDescent="0.2">
      <c r="B92" s="1" t="s">
        <v>7</v>
      </c>
      <c r="C92" s="1"/>
      <c r="D92" s="1"/>
      <c r="E92" s="1"/>
      <c r="F92" s="1"/>
      <c r="G92" s="1"/>
      <c r="H92" s="1"/>
      <c r="I92" s="1">
        <v>2015</v>
      </c>
    </row>
    <row r="93" spans="2:9" x14ac:dyDescent="0.2">
      <c r="B93" s="1" t="s">
        <v>8</v>
      </c>
      <c r="C93" s="1"/>
      <c r="D93" s="1"/>
      <c r="E93" s="1"/>
      <c r="F93" s="1"/>
      <c r="G93" s="1"/>
      <c r="H93" s="1"/>
      <c r="I93" s="1">
        <v>2016</v>
      </c>
    </row>
    <row r="94" spans="2:9" x14ac:dyDescent="0.2">
      <c r="B94" s="1" t="s">
        <v>9</v>
      </c>
      <c r="C94" s="1"/>
      <c r="D94" s="1"/>
      <c r="E94" s="1"/>
      <c r="F94" s="1"/>
      <c r="G94" s="1"/>
      <c r="H94" s="1"/>
      <c r="I94" s="1">
        <v>2017</v>
      </c>
    </row>
    <row r="95" spans="2:9" x14ac:dyDescent="0.2">
      <c r="B95" s="1" t="s">
        <v>10</v>
      </c>
      <c r="C95" s="1"/>
      <c r="D95" s="1"/>
      <c r="E95" s="1"/>
      <c r="F95" s="1"/>
      <c r="G95" s="1"/>
      <c r="H95" s="1"/>
      <c r="I95" s="1">
        <v>2018</v>
      </c>
    </row>
    <row r="96" spans="2:9" x14ac:dyDescent="0.2">
      <c r="B96" s="1" t="s">
        <v>1</v>
      </c>
      <c r="C96" s="1"/>
      <c r="D96" s="1"/>
      <c r="E96" s="1"/>
      <c r="F96" s="1"/>
      <c r="G96" s="1"/>
      <c r="H96" s="1"/>
      <c r="I96" s="1">
        <v>2019</v>
      </c>
    </row>
    <row r="97" spans="2:9" x14ac:dyDescent="0.2">
      <c r="B97" s="1" t="s">
        <v>11</v>
      </c>
      <c r="C97" s="1"/>
      <c r="D97" s="1"/>
      <c r="E97" s="1"/>
      <c r="F97" s="1"/>
      <c r="G97" s="1"/>
      <c r="H97" s="1"/>
      <c r="I97" s="1">
        <v>2020</v>
      </c>
    </row>
    <row r="98" spans="2:9" x14ac:dyDescent="0.2">
      <c r="B98" s="1" t="s">
        <v>12</v>
      </c>
      <c r="C98" s="1"/>
      <c r="D98" s="1"/>
      <c r="E98" s="1"/>
      <c r="F98" s="1"/>
      <c r="G98" s="1"/>
      <c r="H98" s="1"/>
      <c r="I98" s="1">
        <v>2021</v>
      </c>
    </row>
    <row r="99" spans="2:9" x14ac:dyDescent="0.2">
      <c r="B99" s="1" t="s">
        <v>13</v>
      </c>
      <c r="C99" s="1"/>
      <c r="D99" s="1"/>
      <c r="E99" s="1"/>
      <c r="F99" s="1"/>
      <c r="G99" s="1"/>
      <c r="H99" s="1"/>
      <c r="I99" s="1">
        <v>2022</v>
      </c>
    </row>
    <row r="100" spans="2:9" x14ac:dyDescent="0.2">
      <c r="B100" s="1" t="s">
        <v>14</v>
      </c>
      <c r="C100" s="1"/>
      <c r="D100" s="1"/>
      <c r="E100" s="1"/>
      <c r="F100" s="1"/>
      <c r="G100" s="1"/>
      <c r="H100" s="1"/>
      <c r="I100" s="1">
        <v>2023</v>
      </c>
    </row>
    <row r="101" spans="2:9" x14ac:dyDescent="0.2">
      <c r="B101" s="1" t="s">
        <v>15</v>
      </c>
      <c r="C101" s="1"/>
      <c r="D101" s="1"/>
      <c r="E101" s="1"/>
      <c r="F101" s="1"/>
      <c r="G101" s="1"/>
      <c r="H101" s="1"/>
      <c r="I101" s="1">
        <v>2024</v>
      </c>
    </row>
    <row r="102" spans="2:9" x14ac:dyDescent="0.2">
      <c r="B102" s="1" t="s">
        <v>16</v>
      </c>
      <c r="C102" s="1"/>
      <c r="D102" s="1"/>
      <c r="E102" s="1"/>
      <c r="F102" s="1"/>
      <c r="G102" s="1"/>
      <c r="H102" s="1"/>
      <c r="I102" s="1">
        <v>2025</v>
      </c>
    </row>
    <row r="103" spans="2:9" x14ac:dyDescent="0.2">
      <c r="B103" s="1" t="s">
        <v>17</v>
      </c>
      <c r="C103" s="1"/>
      <c r="D103" s="1"/>
      <c r="E103" s="1"/>
      <c r="F103" s="1"/>
      <c r="G103" s="1"/>
      <c r="H103" s="1"/>
      <c r="I10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$I$92:$I$103</formula1>
    </dataValidation>
    <dataValidation type="list" allowBlank="1" showInputMessage="1" showErrorMessage="1" sqref="G3" xr:uid="{00000000-0002-0000-0000-000001000000}">
      <formula1>$B$92:$B$103</formula1>
    </dataValidation>
    <dataValidation type="list" allowBlank="1" showInputMessage="1" showErrorMessage="1" sqref="A4:I4" xr:uid="{00000000-0002-0000-0000-000002000000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5AE06A3-05DE-425C-9D74-428764C3CFC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C73CB-1EB2-4CCA-9A21-7B61671C4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93A23-1DA9-4DCC-89DB-A5DFFB873A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6AB5D5-9C79-4A5B-B782-0918E7576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2021-08-05T14:50:11Z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