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MARZO/marzo shara/"/>
    </mc:Choice>
  </mc:AlternateContent>
  <xr:revisionPtr revIDLastSave="21" documentId="8_{134837B7-2278-4EBA-B276-07912A38B533}" xr6:coauthVersionLast="46" xr6:coauthVersionMax="46" xr10:uidLastSave="{32034247-686B-4674-8F64-385708B92A3A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<sst xmlns="http://schemas.openxmlformats.org/spreadsheetml/2006/main" count="84" uniqueCount="83">
  <si>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</si>
  <si>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</si>
  <si>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</si>
  <si>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</si>
  <si>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</si>
  <si>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</si>
  <si>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</si>
  <si>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</si>
  <si>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</si>
  <si>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</si>
  <si>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</si>
  <si>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</si>
  <si>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</si>
  <si>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</si>
  <si>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</si>
  <si>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</si>
  <si>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</si>
  <si>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</si>
  <si>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</si>
  <si>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 REC NO EJEC</t>
  </si>
  <si>
    <t>CÓDIGO</t>
  </si>
  <si>
    <t>%PAC ACTUAL/INICIAL</t>
  </si>
  <si>
    <t>RANKING ACUMULADO  VIGENCIA DE RECURSOS NO EJECUTADOS DE PAC</t>
  </si>
  <si>
    <t>NOMBRE</t>
  </si>
  <si>
    <t>PAC APROBADO VIGENCIA</t>
  </si>
  <si>
    <t>TOTAL PAC INICIAL MES</t>
  </si>
  <si>
    <t>TOTAL PAC GIRADO</t>
  </si>
  <si>
    <t>% RANKING PAC ACUMULADO INICIAL</t>
  </si>
  <si>
    <t>% RANKING PAC ACUMULADO ACTUAL</t>
  </si>
  <si>
    <t>AVANCE EJECUCION VIGENCIA</t>
  </si>
  <si>
    <t>0100-01</t>
  </si>
  <si>
    <t>Concejo de Bogotá D,C,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</si>
  <si>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</si>
  <si>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</si>
  <si>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</si>
  <si>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</si>
  <si>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</si>
  <si>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</si>
  <si>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</si>
  <si>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</si>
  <si>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</si>
  <si>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</si>
  <si>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0111-02</t>
  </si>
  <si>
    <t>Secretaría Distrital de Hacienda - Dir, Distr, De Presupuesto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</si>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</sst>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164" fontId="13" fillId="0" borderId="0" xfId="0" applyNumberFormat="1" applyFont="1"/>
    <xf numFmtId="10" fontId="13" fillId="0" borderId="0" xfId="1" applyNumberFormat="1" applyFont="1"/>
    <xf numFmtId="10" fontId="13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107</xdr:row>
      <xdr:rowOff>128693</xdr:rowOff>
    </xdr:from>
    <xdr:to>
      <xdr:col>1</xdr:col>
      <xdr:colOff>2638425</xdr:colOff>
      <xdr:row>111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37</xdr:row>
      <xdr:rowOff>52915</xdr:rowOff>
    </xdr:from>
    <xdr:to>
      <xdr:col>3</xdr:col>
      <xdr:colOff>892023</xdr:colOff>
      <xdr:row>39</xdr:row>
      <xdr:rowOff>45357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834976-78BD-4E79-8531-4646801292C4}"/>
            </a:ext>
          </a:extLst>
        </xdr:cNvPr>
        <xdr:cNvSpPr txBox="1"/>
      </xdr:nvSpPr>
      <xdr:spPr>
        <a:xfrm>
          <a:off x="0" y="8383510"/>
          <a:ext cx="7831666" cy="385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Fuente : OPF -</a:t>
          </a:r>
          <a:r>
            <a:rPr lang="es-CO" sz="1100" baseline="0"/>
            <a:t> SAP  Valores en millones de pesos -Cálculos OPF-Cifras al  corte del 01-04-2021</a:t>
          </a:r>
          <a:endParaRPr lang="es-CO" sz="1100"/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5</xdr:col>
      <xdr:colOff>498929</xdr:colOff>
      <xdr:row>54</xdr:row>
      <xdr:rowOff>60476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A04721F0-A93E-4739-8536-5BA58D48B433}"/>
            </a:ext>
          </a:extLst>
        </xdr:cNvPr>
        <xdr:cNvSpPr txBox="1"/>
      </xdr:nvSpPr>
      <xdr:spPr>
        <a:xfrm>
          <a:off x="0" y="9116786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Ranking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2</xdr:col>
      <xdr:colOff>446012</xdr:colOff>
      <xdr:row>63</xdr:row>
      <xdr:rowOff>70303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F384619A-B572-4EC6-99F6-7EF629771E7D}"/>
            </a:ext>
          </a:extLst>
        </xdr:cNvPr>
        <xdr:cNvSpPr txBox="1"/>
      </xdr:nvSpPr>
      <xdr:spPr>
        <a:xfrm>
          <a:off x="0" y="11838214"/>
          <a:ext cx="5873750" cy="135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RANKING ACUMULADO INICIAL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Ejecutados 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Mayor o igual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30% e Inferior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Menor 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1028096</xdr:colOff>
      <xdr:row>59</xdr:row>
      <xdr:rowOff>30238</xdr:rowOff>
    </xdr:from>
    <xdr:to>
      <xdr:col>1</xdr:col>
      <xdr:colOff>1348738</xdr:colOff>
      <xdr:row>62</xdr:row>
      <xdr:rowOff>122463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4062EBBE-48A1-429B-B561-59A00A05D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5953" y="12412738"/>
          <a:ext cx="320642" cy="6516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2</xdr:col>
      <xdr:colOff>446012</xdr:colOff>
      <xdr:row>75</xdr:row>
      <xdr:rowOff>142119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D92F18FD-9B95-4F2E-8A73-AA4E34439E1A}"/>
            </a:ext>
          </a:extLst>
        </xdr:cNvPr>
        <xdr:cNvSpPr txBox="1"/>
      </xdr:nvSpPr>
      <xdr:spPr>
        <a:xfrm>
          <a:off x="0" y="13849048"/>
          <a:ext cx="5873750" cy="15935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REC NO EJEC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programados y no Girados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Mayor  al 5% hasta el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Por encima 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907143</xdr:colOff>
      <xdr:row>70</xdr:row>
      <xdr:rowOff>30239</xdr:rowOff>
    </xdr:from>
    <xdr:to>
      <xdr:col>1</xdr:col>
      <xdr:colOff>1227785</xdr:colOff>
      <xdr:row>73</xdr:row>
      <xdr:rowOff>137583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EB1E5303-46DC-41B3-867B-8757A8126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14423572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DA0226-8A52-47BC-A391-CDD2A810140C}" name="Tabla135" displayName="Tabla135" ref="A10:K37" totalsRowShown="0" headerRowDxfId="12" dataDxfId="11" dataCellStyle="Porcentaje">
  <sortState xmlns:xlrd2="http://schemas.microsoft.com/office/spreadsheetml/2017/richdata2" ref="A11:K36">
    <sortCondition ref="J11:J36"/>
  </sortState>
  <tableColumns count="11">
    <tableColumn id="1" xr3:uid="{BE662C54-16E1-4939-9A93-592E0BD3312D}" name="CÓDIGO" dataDxfId="10"/>
    <tableColumn id="2" xr3:uid="{939906CE-301F-4C84-8A76-56C5FDD3F673}" name="NOMBRE" dataDxfId="9"/>
    <tableColumn id="8" xr3:uid="{69237EAF-3F65-428A-83DC-7AD681AF91B0}" name="PAC APROBADO VIGENCIA" dataDxfId="8"/>
    <tableColumn id="9" xr3:uid="{398E4206-70E3-43E6-99EC-6C2CB7524A66}" name="TOTAL PAC INICIAL MES" dataDxfId="7"/>
    <tableColumn id="10" xr3:uid="{37DE7F20-2558-44A7-9FF2-FE54E25F2F2E}" name="TOTAL PAC ACTUAL" dataDxfId="6" dataCellStyle="Porcentaje"/>
    <tableColumn id="11" xr3:uid="{2CE9D485-99BB-4017-B396-57D01265A04D}" name="TOTAL PAC GIRADO" dataDxfId="5" dataCellStyle="Porcentaje"/>
    <tableColumn id="12" xr3:uid="{0B76D3DD-CEEF-48EF-BE09-FADE4E5CC64E}" name="% RANKING PAC ACUMULADO INICIAL" dataDxfId="4" dataCellStyle="Porcentaje"/>
    <tableColumn id="13" xr3:uid="{511A57F1-2FFC-494A-BF6D-AEC762626500}" name="% RANKING PAC ACUMULADO ACTUAL" dataDxfId="3" dataCellStyle="Porcentaje"/>
    <tableColumn id="3" xr3:uid="{F2260102-7EA1-4CA2-821F-CF221CEB04B2}" name="%PAC ACTUAL/INICIAL" dataDxfId="2" dataCellStyle="Porcentaje"/>
    <tableColumn id="4" xr3:uid="{A2379873-A71B-4775-9E37-E1DEC7D5C435}" name="% REC NO EJEC" dataDxfId="1" dataCellStyle="Porcentaje"/>
    <tableColumn id="5" xr3:uid="{A2A18AEE-FE2B-4CB4-AB94-19B04D2A9CE5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12"/>
  <sheetViews>
    <sheetView showGridLines="0" tabSelected="1" topLeftCell="A34" zoomScale="90" zoomScaleNormal="90" workbookViewId="0">
      <selection activeCell="K1" sqref="K1"/>
    </sheetView>
  </sheetViews>
  <sheetFormatPr baseColWidth="10" defaultColWidth="11.42578125" defaultRowHeight="14.25" x14ac:dyDescent="0.2"/>
  <cols>
    <col min="1" max="1" width="9.5703125" style="2" customWidth="1"/>
    <col min="2" max="2" width="65.28515625" style="2" customWidth="1"/>
    <col min="3" max="3" width="22.5703125" style="2" customWidth="1"/>
    <col min="4" max="4" width="13.28515625" style="2" customWidth="1"/>
    <col min="5" max="5" width="14.42578125" style="2" customWidth="1"/>
    <col min="6" max="6" width="14.7109375" style="2" customWidth="1"/>
    <col min="7" max="7" width="15.42578125" style="2" customWidth="1"/>
    <col min="8" max="8" width="16.28515625" style="2" customWidth="1"/>
    <col min="9" max="9" width="16.85546875" style="2" customWidth="1"/>
    <col min="10" max="10" width="16.140625" style="2" customWidth="1"/>
    <col min="11" max="11" width="11.42578125" style="2" customWidth="1"/>
    <col min="12" max="16384" width="11.42578125" style="2"/>
  </cols>
  <sheetData>
    <row r="2" spans="1:11" ht="28.5" customHeight="1" x14ac:dyDescent="0.3">
      <c r="A2" s="23" t="s">
        <v>22</v>
      </c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25">
      <c r="D3" s="24" t="s">
        <v>0</v>
      </c>
      <c r="E3" s="24"/>
      <c r="F3" s="24"/>
      <c r="G3" s="16" t="s">
        <v>9</v>
      </c>
      <c r="H3" s="10" t="s">
        <v>2</v>
      </c>
      <c r="I3" s="16">
        <v>2021</v>
      </c>
    </row>
    <row r="4" spans="1:11" ht="23.2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6" spans="1:11" ht="15" customHeight="1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1" ht="1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7"/>
      <c r="H9" s="8"/>
      <c r="I9" s="9"/>
    </row>
    <row r="10" spans="1:11" ht="75.75" customHeight="1" x14ac:dyDescent="0.2">
      <c r="A10" s="17" t="s">
        <v>20</v>
      </c>
      <c r="B10" s="17" t="s">
        <v>23</v>
      </c>
      <c r="C10" s="17" t="s">
        <v>24</v>
      </c>
      <c r="D10" s="17" t="s">
        <v>25</v>
      </c>
      <c r="E10" s="17" t="s">
        <v>18</v>
      </c>
      <c r="F10" s="17" t="s">
        <v>26</v>
      </c>
      <c r="G10" s="17" t="s">
        <v>27</v>
      </c>
      <c r="H10" s="17" t="s">
        <v>28</v>
      </c>
      <c r="I10" s="17" t="s">
        <v>21</v>
      </c>
      <c r="J10" s="17" t="s">
        <v>19</v>
      </c>
      <c r="K10" s="17" t="s">
        <v>29</v>
      </c>
    </row>
    <row r="11" spans="1:11" ht="14.25" customHeight="1" x14ac:dyDescent="0.25">
      <c r="A11" s="11" t="s">
        <v>42</v>
      </c>
      <c r="B11" t="s">
        <v>43</v>
      </c>
      <c r="C11" s="12">
        <v>11517785748000</v>
      </c>
      <c r="D11" s="12">
        <v>761044000000</v>
      </c>
      <c r="E11" s="12">
        <v>844424220620</v>
      </c>
      <c r="F11" s="12">
        <v>800391747745</v>
      </c>
      <c r="G11" s="13">
        <v>1.0517023296222032</v>
      </c>
      <c r="H11" s="14">
        <v>0.94785503328804321</v>
      </c>
      <c r="I11" s="13">
        <v>0.10956031532999407</v>
      </c>
      <c r="J11" s="14">
        <v>5.2144966711956786E-2</v>
      </c>
      <c r="K11" s="13">
        <v>6.9491807301935937E-2</v>
      </c>
    </row>
    <row r="12" spans="1:11" ht="15" x14ac:dyDescent="0.25">
      <c r="A12" s="11" t="s">
        <v>34</v>
      </c>
      <c r="B12" t="s">
        <v>35</v>
      </c>
      <c r="C12" s="12">
        <v>190641859000</v>
      </c>
      <c r="D12" s="12">
        <v>33453298817</v>
      </c>
      <c r="E12" s="12">
        <v>29729989267</v>
      </c>
      <c r="F12" s="12">
        <v>27504782092</v>
      </c>
      <c r="G12" s="13">
        <v>0.82218445010340402</v>
      </c>
      <c r="H12" s="14">
        <v>0.92515277570348942</v>
      </c>
      <c r="I12" s="13">
        <v>-0.11129872633391603</v>
      </c>
      <c r="J12" s="14">
        <v>7.4847224296510584E-2</v>
      </c>
      <c r="K12" s="13">
        <v>0.14427462172407793</v>
      </c>
    </row>
    <row r="13" spans="1:11" ht="15" x14ac:dyDescent="0.25">
      <c r="A13" s="11" t="s">
        <v>36</v>
      </c>
      <c r="B13" t="s">
        <v>37</v>
      </c>
      <c r="C13" s="12">
        <v>22688054000</v>
      </c>
      <c r="D13" s="12">
        <v>3136080091</v>
      </c>
      <c r="E13" s="12">
        <v>2886644253</v>
      </c>
      <c r="F13" s="12">
        <v>2665616021</v>
      </c>
      <c r="G13" s="13">
        <v>0.84998340082252699</v>
      </c>
      <c r="H13" s="14">
        <v>0.92343073388059782</v>
      </c>
      <c r="I13" s="13">
        <v>-7.9537457833375208E-2</v>
      </c>
      <c r="J13" s="14">
        <v>7.656926611940218E-2</v>
      </c>
      <c r="K13" s="13">
        <v>0.1174898482258549</v>
      </c>
    </row>
    <row r="14" spans="1:11" ht="15" x14ac:dyDescent="0.25">
      <c r="A14" s="11" t="s">
        <v>30</v>
      </c>
      <c r="B14" t="s">
        <v>31</v>
      </c>
      <c r="C14" s="12">
        <v>78282420000</v>
      </c>
      <c r="D14" s="12">
        <v>19150900000</v>
      </c>
      <c r="E14" s="12">
        <v>19329037028</v>
      </c>
      <c r="F14" s="12">
        <v>17616230245</v>
      </c>
      <c r="G14" s="13">
        <v>0.91986435337242634</v>
      </c>
      <c r="H14" s="14">
        <v>0.91138685385522145</v>
      </c>
      <c r="I14" s="13">
        <v>9.3017575153125955E-3</v>
      </c>
      <c r="J14" s="14">
        <v>8.8613146144778554E-2</v>
      </c>
      <c r="K14" s="13">
        <v>0.22503430840538655</v>
      </c>
    </row>
    <row r="15" spans="1:11" ht="15" x14ac:dyDescent="0.25">
      <c r="A15" s="11" t="s">
        <v>62</v>
      </c>
      <c r="B15" t="s">
        <v>63</v>
      </c>
      <c r="C15" s="12">
        <v>122280621000</v>
      </c>
      <c r="D15" s="12">
        <v>16782498325</v>
      </c>
      <c r="E15" s="12">
        <v>15080529548</v>
      </c>
      <c r="F15" s="12">
        <v>13135075363</v>
      </c>
      <c r="G15" s="13">
        <v>0.78266507814473441</v>
      </c>
      <c r="H15" s="14">
        <v>0.87099563189689122</v>
      </c>
      <c r="I15" s="13">
        <v>-0.10141331427780732</v>
      </c>
      <c r="J15" s="14">
        <v>0.12900436810310878</v>
      </c>
      <c r="K15" s="13">
        <v>0.10741747347684798</v>
      </c>
    </row>
    <row r="16" spans="1:11" ht="15" x14ac:dyDescent="0.25">
      <c r="A16" s="11" t="s">
        <v>48</v>
      </c>
      <c r="B16" t="s">
        <v>49</v>
      </c>
      <c r="C16" s="12">
        <v>4827209320741</v>
      </c>
      <c r="D16" s="12">
        <v>583506958640</v>
      </c>
      <c r="E16" s="12">
        <v>737435698855</v>
      </c>
      <c r="F16" s="12">
        <v>633626142237</v>
      </c>
      <c r="G16" s="13">
        <v>1.085893034958511</v>
      </c>
      <c r="H16" s="14">
        <v>0.85922900562153037</v>
      </c>
      <c r="I16" s="13">
        <v>0.26379932224590275</v>
      </c>
      <c r="J16" s="14">
        <v>0.14077099437846963</v>
      </c>
      <c r="K16" s="13">
        <v>0.1312613769439224</v>
      </c>
    </row>
    <row r="17" spans="1:11" ht="15" x14ac:dyDescent="0.25">
      <c r="A17" s="11" t="s">
        <v>68</v>
      </c>
      <c r="B17" t="s">
        <v>69</v>
      </c>
      <c r="C17" s="12">
        <v>14546920000</v>
      </c>
      <c r="D17" s="12">
        <v>1847099593</v>
      </c>
      <c r="E17" s="12">
        <v>1878271862</v>
      </c>
      <c r="F17" s="12">
        <v>1606161700</v>
      </c>
      <c r="G17" s="13">
        <v>0.86955879698469518</v>
      </c>
      <c r="H17" s="14">
        <v>0.85512738198066029</v>
      </c>
      <c r="I17" s="13">
        <v>1.6876333641203937E-2</v>
      </c>
      <c r="J17" s="14">
        <v>0.14487261801933971</v>
      </c>
      <c r="K17" s="13">
        <v>0.11041249281634875</v>
      </c>
    </row>
    <row r="18" spans="1:11" ht="15" x14ac:dyDescent="0.25">
      <c r="A18" s="11" t="s">
        <v>54</v>
      </c>
      <c r="B18" t="s">
        <v>55</v>
      </c>
      <c r="C18" s="12">
        <v>73605457000</v>
      </c>
      <c r="D18" s="12">
        <v>14110704914</v>
      </c>
      <c r="E18" s="12">
        <v>14551204914</v>
      </c>
      <c r="F18" s="12">
        <v>12179325298</v>
      </c>
      <c r="G18" s="13">
        <v>0.86312663840884574</v>
      </c>
      <c r="H18" s="14">
        <v>0.83699771736992257</v>
      </c>
      <c r="I18" s="13">
        <v>3.121743404632861E-2</v>
      </c>
      <c r="J18" s="14">
        <v>0.16300228263007743</v>
      </c>
      <c r="K18" s="13">
        <v>0.16546769484767956</v>
      </c>
    </row>
    <row r="19" spans="1:11" ht="15" x14ac:dyDescent="0.25">
      <c r="A19" s="11" t="s">
        <v>32</v>
      </c>
      <c r="B19" t="s">
        <v>33</v>
      </c>
      <c r="C19" s="12">
        <v>160502467000</v>
      </c>
      <c r="D19" s="12">
        <v>32552191000</v>
      </c>
      <c r="E19" s="12">
        <v>27698526093</v>
      </c>
      <c r="F19" s="12">
        <v>22971603623</v>
      </c>
      <c r="G19" s="13">
        <v>0.70568532923021987</v>
      </c>
      <c r="H19" s="14">
        <v>0.82934389887285043</v>
      </c>
      <c r="I19" s="13">
        <v>-0.14910409277827105</v>
      </c>
      <c r="J19" s="14">
        <v>0.17065610112714957</v>
      </c>
      <c r="K19" s="13">
        <v>0.14312305631414377</v>
      </c>
    </row>
    <row r="20" spans="1:11" ht="15" x14ac:dyDescent="0.25">
      <c r="A20" s="11" t="s">
        <v>76</v>
      </c>
      <c r="B20" t="s">
        <v>77</v>
      </c>
      <c r="C20" s="12">
        <v>33064797000</v>
      </c>
      <c r="D20" s="12">
        <v>6146159055</v>
      </c>
      <c r="E20" s="12">
        <v>6511737163</v>
      </c>
      <c r="F20" s="12">
        <v>5016510111</v>
      </c>
      <c r="G20" s="13">
        <v>0.81620245524218704</v>
      </c>
      <c r="H20" s="14">
        <v>0.77037969829372854</v>
      </c>
      <c r="I20" s="13">
        <v>5.9480743132183718E-2</v>
      </c>
      <c r="J20" s="14">
        <v>0.22962030170627146</v>
      </c>
      <c r="K20" s="13">
        <v>0.15171755359635203</v>
      </c>
    </row>
    <row r="21" spans="1:11" ht="15" x14ac:dyDescent="0.25">
      <c r="A21" s="11" t="s">
        <v>72</v>
      </c>
      <c r="B21" t="s">
        <v>73</v>
      </c>
      <c r="C21" s="12">
        <v>36546050000</v>
      </c>
      <c r="D21" s="12">
        <v>4474950414</v>
      </c>
      <c r="E21" s="12">
        <v>2906868935</v>
      </c>
      <c r="F21" s="12">
        <v>2188023037</v>
      </c>
      <c r="G21" s="13">
        <v>0.48894911330295693</v>
      </c>
      <c r="H21" s="14">
        <v>0.75270783992192614</v>
      </c>
      <c r="I21" s="13">
        <v>-0.35041315186291583</v>
      </c>
      <c r="J21" s="14">
        <v>0.24729216007807386</v>
      </c>
      <c r="K21" s="13">
        <v>5.987030163314503E-2</v>
      </c>
    </row>
    <row r="22" spans="1:11" ht="15" x14ac:dyDescent="0.25">
      <c r="A22" s="11" t="s">
        <v>38</v>
      </c>
      <c r="B22" t="s">
        <v>39</v>
      </c>
      <c r="C22" s="12">
        <v>206377869000</v>
      </c>
      <c r="D22" s="12">
        <v>35082939452</v>
      </c>
      <c r="E22" s="12">
        <v>29978687615</v>
      </c>
      <c r="F22" s="12">
        <v>22044657238</v>
      </c>
      <c r="G22" s="13">
        <v>0.62835832978480033</v>
      </c>
      <c r="H22" s="14">
        <v>0.73534430596520961</v>
      </c>
      <c r="I22" s="13">
        <v>-0.14549099695547368</v>
      </c>
      <c r="J22" s="14">
        <v>0.26465569403479039</v>
      </c>
      <c r="K22" s="13">
        <v>0.10681696319870422</v>
      </c>
    </row>
    <row r="23" spans="1:11" ht="15" x14ac:dyDescent="0.25">
      <c r="A23" s="11" t="s">
        <v>50</v>
      </c>
      <c r="B23" t="s">
        <v>51</v>
      </c>
      <c r="C23" s="12">
        <v>126008584000</v>
      </c>
      <c r="D23" s="12">
        <v>15587124332</v>
      </c>
      <c r="E23" s="12">
        <v>15438997717</v>
      </c>
      <c r="F23" s="12">
        <v>11254568636</v>
      </c>
      <c r="G23" s="13">
        <v>0.72204265496841102</v>
      </c>
      <c r="H23" s="14">
        <v>0.7289701599999272</v>
      </c>
      <c r="I23" s="13">
        <v>-9.5031393761259436E-3</v>
      </c>
      <c r="J23" s="14">
        <v>0.2710298400000728</v>
      </c>
      <c r="K23" s="13">
        <v>8.931588847947057E-2</v>
      </c>
    </row>
    <row r="24" spans="1:11" ht="14.25" customHeight="1" x14ac:dyDescent="0.25">
      <c r="A24" s="11" t="s">
        <v>74</v>
      </c>
      <c r="B24" t="s">
        <v>75</v>
      </c>
      <c r="C24" s="12">
        <v>128881360000</v>
      </c>
      <c r="D24" s="12">
        <v>17605647072</v>
      </c>
      <c r="E24" s="12">
        <v>20580899777</v>
      </c>
      <c r="F24" s="12">
        <v>14611903455</v>
      </c>
      <c r="G24" s="13">
        <v>0.82995549071517816</v>
      </c>
      <c r="H24" s="14">
        <v>0.70997398623598573</v>
      </c>
      <c r="I24" s="13">
        <v>0.1689942262748092</v>
      </c>
      <c r="J24" s="14">
        <v>0.29002601376401427</v>
      </c>
      <c r="K24" s="13">
        <v>0.11337483911560213</v>
      </c>
    </row>
    <row r="25" spans="1:11" ht="15" x14ac:dyDescent="0.25">
      <c r="A25" s="11" t="s">
        <v>46</v>
      </c>
      <c r="B25" t="s">
        <v>47</v>
      </c>
      <c r="C25" s="12">
        <v>45004115000</v>
      </c>
      <c r="D25" s="12">
        <v>4864781110</v>
      </c>
      <c r="E25" s="12">
        <v>4864781110</v>
      </c>
      <c r="F25" s="12">
        <v>3119155000</v>
      </c>
      <c r="G25" s="13">
        <v>0.64117067746137502</v>
      </c>
      <c r="H25" s="14">
        <v>0.64117067746137502</v>
      </c>
      <c r="I25" s="13">
        <v>0</v>
      </c>
      <c r="J25" s="14">
        <v>0.35882932253862498</v>
      </c>
      <c r="K25" s="13">
        <v>6.9308217704092165E-2</v>
      </c>
    </row>
    <row r="26" spans="1:11" ht="15" x14ac:dyDescent="0.25">
      <c r="A26" s="11" t="s">
        <v>78</v>
      </c>
      <c r="B26" t="s">
        <v>79</v>
      </c>
      <c r="C26" s="12">
        <v>173408562000</v>
      </c>
      <c r="D26" s="12">
        <v>20459297479</v>
      </c>
      <c r="E26" s="12">
        <v>19866944378</v>
      </c>
      <c r="F26" s="12">
        <v>12650113936</v>
      </c>
      <c r="G26" s="13">
        <v>0.61830636897402924</v>
      </c>
      <c r="H26" s="14">
        <v>0.63674180061672292</v>
      </c>
      <c r="I26" s="13">
        <v>-2.8952758598285593E-2</v>
      </c>
      <c r="J26" s="14">
        <v>0.36325819938327708</v>
      </c>
      <c r="K26" s="13">
        <v>7.2949765513885059E-2</v>
      </c>
    </row>
    <row r="27" spans="1:11" ht="15" x14ac:dyDescent="0.25">
      <c r="A27" s="11" t="s">
        <v>40</v>
      </c>
      <c r="B27" t="s">
        <v>41</v>
      </c>
      <c r="C27" s="12">
        <v>298105164000</v>
      </c>
      <c r="D27" s="12">
        <v>57952989061</v>
      </c>
      <c r="E27" s="12">
        <v>57539286561</v>
      </c>
      <c r="F27" s="12">
        <v>35415477392</v>
      </c>
      <c r="G27" s="13">
        <v>0.61110700182733413</v>
      </c>
      <c r="H27" s="14">
        <v>0.61550080838166898</v>
      </c>
      <c r="I27" s="13">
        <v>-7.1385877881906343E-3</v>
      </c>
      <c r="J27" s="14">
        <v>0.38449919161833102</v>
      </c>
      <c r="K27" s="13">
        <v>0.11880195873426734</v>
      </c>
    </row>
    <row r="28" spans="1:11" ht="15" x14ac:dyDescent="0.25">
      <c r="A28" s="11" t="s">
        <v>66</v>
      </c>
      <c r="B28" t="s">
        <v>67</v>
      </c>
      <c r="C28" s="12">
        <v>1126325435000</v>
      </c>
      <c r="D28" s="12">
        <v>75492076151</v>
      </c>
      <c r="E28" s="12">
        <v>87314550773</v>
      </c>
      <c r="F28" s="12">
        <v>53131391113</v>
      </c>
      <c r="G28" s="13">
        <v>0.70380089966960324</v>
      </c>
      <c r="H28" s="14">
        <v>0.60850557716469011</v>
      </c>
      <c r="I28" s="13">
        <v>0.15660550384589461</v>
      </c>
      <c r="J28" s="14">
        <v>0.39149442283530989</v>
      </c>
      <c r="K28" s="13">
        <v>4.7172326453766004E-2</v>
      </c>
    </row>
    <row r="29" spans="1:11" ht="15" x14ac:dyDescent="0.25">
      <c r="A29" s="11" t="s">
        <v>64</v>
      </c>
      <c r="B29" t="s">
        <v>65</v>
      </c>
      <c r="C29" s="12">
        <v>113608212000</v>
      </c>
      <c r="D29" s="12">
        <v>13658433115</v>
      </c>
      <c r="E29" s="12">
        <v>14631321453</v>
      </c>
      <c r="F29" s="12">
        <v>7014514072</v>
      </c>
      <c r="G29" s="13">
        <v>0.51356652794210356</v>
      </c>
      <c r="H29" s="14">
        <v>0.47941767218583986</v>
      </c>
      <c r="I29" s="13">
        <v>7.1229864348901925E-2</v>
      </c>
      <c r="J29" s="14">
        <v>0.52058232781416014</v>
      </c>
      <c r="K29" s="13">
        <v>6.1743019703540444E-2</v>
      </c>
    </row>
    <row r="30" spans="1:11" ht="15" x14ac:dyDescent="0.25">
      <c r="A30" s="11" t="s">
        <v>80</v>
      </c>
      <c r="B30" t="s">
        <v>81</v>
      </c>
      <c r="C30" s="12">
        <v>414134635000</v>
      </c>
      <c r="D30" s="12">
        <v>50424626650</v>
      </c>
      <c r="E30" s="12">
        <v>15692299641</v>
      </c>
      <c r="F30" s="12">
        <v>6936310374</v>
      </c>
      <c r="G30" s="13">
        <v>0.13755799169610708</v>
      </c>
      <c r="H30" s="14">
        <v>0.4420200055240584</v>
      </c>
      <c r="I30" s="13">
        <v>1.983157965533494E-11</v>
      </c>
      <c r="J30" s="14">
        <v>0.5579799944759416</v>
      </c>
      <c r="K30" s="13">
        <v>1.6748926044304408E-2</v>
      </c>
    </row>
    <row r="31" spans="1:11" ht="15" x14ac:dyDescent="0.25">
      <c r="A31" s="11" t="s">
        <v>60</v>
      </c>
      <c r="B31" t="s">
        <v>61</v>
      </c>
      <c r="C31" s="12">
        <v>147992655000</v>
      </c>
      <c r="D31" s="12">
        <v>19429670476</v>
      </c>
      <c r="E31" s="12">
        <v>30389256658</v>
      </c>
      <c r="F31" s="12">
        <v>12640259731</v>
      </c>
      <c r="G31" s="13">
        <v>0.65056480224991753</v>
      </c>
      <c r="H31" s="14">
        <v>0.41594501218812929</v>
      </c>
      <c r="I31" s="13">
        <v>0.5640644392573485</v>
      </c>
      <c r="J31" s="14">
        <v>0.58405498781187071</v>
      </c>
      <c r="K31" s="13">
        <v>8.5411399173830616E-2</v>
      </c>
    </row>
    <row r="32" spans="1:11" ht="15" x14ac:dyDescent="0.25">
      <c r="A32" s="11" t="s">
        <v>44</v>
      </c>
      <c r="B32" t="s">
        <v>45</v>
      </c>
      <c r="C32" s="12">
        <v>582400968000</v>
      </c>
      <c r="D32" s="12">
        <v>73873419084</v>
      </c>
      <c r="E32" s="12">
        <v>75975221466</v>
      </c>
      <c r="F32" s="12">
        <v>26099286582</v>
      </c>
      <c r="G32" s="13">
        <v>0.35329739581056913</v>
      </c>
      <c r="H32" s="14">
        <v>0.34352366572145898</v>
      </c>
      <c r="I32" s="13">
        <v>2.845140252152242E-2</v>
      </c>
      <c r="J32" s="14">
        <v>0.65647633427854102</v>
      </c>
      <c r="K32" s="13">
        <v>4.4813260993755766E-2</v>
      </c>
    </row>
    <row r="33" spans="1:11" ht="15" x14ac:dyDescent="0.25">
      <c r="A33" s="11" t="s">
        <v>70</v>
      </c>
      <c r="B33" t="s">
        <v>71</v>
      </c>
      <c r="C33" s="12">
        <v>171377158000</v>
      </c>
      <c r="D33" s="12">
        <v>12479855000</v>
      </c>
      <c r="E33" s="12">
        <v>12279322982</v>
      </c>
      <c r="F33" s="12">
        <v>4050092717</v>
      </c>
      <c r="G33" s="13">
        <v>0.32453043060195813</v>
      </c>
      <c r="H33" s="14">
        <v>0.32983029462918645</v>
      </c>
      <c r="I33" s="13">
        <v>-1.6068457365890871E-2</v>
      </c>
      <c r="J33" s="14">
        <v>0.67016970537081355</v>
      </c>
      <c r="K33" s="13">
        <v>2.3632628550182867E-2</v>
      </c>
    </row>
    <row r="34" spans="1:11" ht="15" customHeight="1" x14ac:dyDescent="0.25">
      <c r="A34" s="11" t="s">
        <v>52</v>
      </c>
      <c r="B34" t="s">
        <v>53</v>
      </c>
      <c r="C34" s="12">
        <v>377875632000</v>
      </c>
      <c r="D34" s="12">
        <v>15054505465</v>
      </c>
      <c r="E34" s="12">
        <v>14592688911</v>
      </c>
      <c r="F34" s="12">
        <v>4790728511</v>
      </c>
      <c r="G34" s="13">
        <v>0.31822556523944906</v>
      </c>
      <c r="H34" s="14">
        <v>0.32829648738614159</v>
      </c>
      <c r="I34" s="13">
        <v>-3.0676301860175385E-2</v>
      </c>
      <c r="J34" s="14">
        <v>0.67170351261385841</v>
      </c>
      <c r="K34" s="13">
        <v>1.2678056231474593E-2</v>
      </c>
    </row>
    <row r="35" spans="1:11" ht="15" x14ac:dyDescent="0.25">
      <c r="A35" s="11" t="s">
        <v>58</v>
      </c>
      <c r="B35" t="s">
        <v>59</v>
      </c>
      <c r="C35" s="12">
        <v>353010662000</v>
      </c>
      <c r="D35" s="12">
        <v>64174654315</v>
      </c>
      <c r="E35" s="12">
        <v>42197544202</v>
      </c>
      <c r="F35" s="12">
        <v>12900146970</v>
      </c>
      <c r="G35" s="13">
        <v>0.20101622841129596</v>
      </c>
      <c r="H35" s="14">
        <v>0.30570847697313586</v>
      </c>
      <c r="I35" s="13">
        <v>-0.34245778723054426</v>
      </c>
      <c r="J35" s="14">
        <v>0.69429152302686414</v>
      </c>
      <c r="K35" s="13">
        <v>3.6543221943817664E-2</v>
      </c>
    </row>
    <row r="36" spans="1:11" ht="15" x14ac:dyDescent="0.25">
      <c r="A36" s="11" t="s">
        <v>56</v>
      </c>
      <c r="B36" t="s">
        <v>57</v>
      </c>
      <c r="C36" s="12">
        <v>197096350000</v>
      </c>
      <c r="D36" s="12">
        <v>19958349930</v>
      </c>
      <c r="E36" s="12">
        <v>19958439668</v>
      </c>
      <c r="F36" s="12">
        <v>5246733463</v>
      </c>
      <c r="G36" s="13">
        <v>0.26288413027138463</v>
      </c>
      <c r="H36" s="14">
        <v>0.26288294828038355</v>
      </c>
      <c r="I36" s="13">
        <v>4.4962634844432749E-6</v>
      </c>
      <c r="J36" s="14">
        <v>0.73711705171961639</v>
      </c>
      <c r="K36" s="13">
        <v>2.6620145238610456E-2</v>
      </c>
    </row>
    <row r="37" spans="1:11" ht="15.75" x14ac:dyDescent="0.25">
      <c r="A37" t="s">
        <v>82</v>
      </c>
      <c r="B37" s="18"/>
      <c r="C37" s="19">
        <v>21538761074741</v>
      </c>
      <c r="D37" s="19">
        <v>1972303209541</v>
      </c>
      <c r="E37" s="19">
        <v>2163732971450</v>
      </c>
      <c r="F37" s="19">
        <v>1770806556662</v>
      </c>
      <c r="G37" s="20">
        <v>0.89783687827294423</v>
      </c>
      <c r="H37" s="14">
        <v>0.81840346291682886</v>
      </c>
      <c r="I37" s="20">
        <v>9.7058992239611105E-2</v>
      </c>
      <c r="J37" s="21">
        <v>0.18159653708317114</v>
      </c>
      <c r="K37" s="20">
        <v>8.2214875336477242E-2</v>
      </c>
    </row>
    <row r="38" spans="1:11" ht="15" x14ac:dyDescent="0.25">
      <c r="A38" s="3"/>
    </row>
    <row r="39" spans="1:11" ht="15" x14ac:dyDescent="0.25">
      <c r="A39" s="3"/>
      <c r="K39" s="15">
        <v>44287</v>
      </c>
    </row>
    <row r="40" spans="1:11" ht="15" x14ac:dyDescent="0.25">
      <c r="A40" s="3"/>
    </row>
    <row r="41" spans="1:11" ht="15" x14ac:dyDescent="0.25">
      <c r="A41" s="3"/>
    </row>
    <row r="42" spans="1:11" x14ac:dyDescent="0.2">
      <c r="A42" s="4"/>
      <c r="B42" s="4"/>
      <c r="C42" s="4"/>
      <c r="D42" s="4"/>
      <c r="E42" s="4"/>
      <c r="F42" s="4"/>
      <c r="G42" s="4"/>
      <c r="H42" s="4"/>
      <c r="I42" s="4"/>
    </row>
    <row r="43" spans="1:11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11" x14ac:dyDescent="0.2">
      <c r="A44" s="5"/>
      <c r="B44" s="6"/>
      <c r="C44" s="6"/>
      <c r="D44" s="6"/>
      <c r="E44" s="6"/>
      <c r="F44" s="6"/>
      <c r="G44" s="6"/>
      <c r="H44" s="6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47" spans="1:11" x14ac:dyDescent="0.2">
      <c r="A47" s="5"/>
      <c r="B47" s="6"/>
      <c r="C47" s="6"/>
      <c r="D47" s="6"/>
      <c r="E47" s="6"/>
      <c r="F47" s="6"/>
      <c r="G47" s="6"/>
      <c r="H47" s="6"/>
      <c r="I47" s="4"/>
    </row>
    <row r="48" spans="1:11" x14ac:dyDescent="0.2">
      <c r="A48" s="5"/>
      <c r="B48" s="6"/>
      <c r="C48" s="6"/>
      <c r="D48" s="6"/>
      <c r="E48" s="6"/>
      <c r="F48" s="6"/>
      <c r="G48" s="6"/>
      <c r="H48" s="6"/>
      <c r="I48" s="4"/>
    </row>
    <row r="49" spans="1:9" x14ac:dyDescent="0.2">
      <c r="A49" s="5"/>
      <c r="B49" s="6"/>
      <c r="C49" s="6"/>
      <c r="D49" s="6"/>
      <c r="E49" s="6"/>
      <c r="F49" s="6"/>
      <c r="G49" s="6"/>
      <c r="H49" s="6"/>
      <c r="I49" s="4"/>
    </row>
    <row r="50" spans="1:9" x14ac:dyDescent="0.2">
      <c r="A50" s="5"/>
      <c r="B50" s="6"/>
      <c r="C50" s="6"/>
      <c r="D50" s="6"/>
      <c r="E50" s="6"/>
      <c r="F50" s="6"/>
      <c r="G50" s="6"/>
      <c r="H50" s="6"/>
      <c r="I50" s="4"/>
    </row>
    <row r="61" spans="1:9" ht="15" x14ac:dyDescent="0.25">
      <c r="A61"/>
    </row>
    <row r="101" spans="2:9" x14ac:dyDescent="0.2">
      <c r="B101" s="1" t="s">
        <v>7</v>
      </c>
      <c r="C101" s="1"/>
      <c r="D101" s="1"/>
      <c r="E101" s="1"/>
      <c r="F101" s="1"/>
      <c r="G101" s="1"/>
      <c r="H101" s="1"/>
      <c r="I101" s="1">
        <v>2015</v>
      </c>
    </row>
    <row r="102" spans="2:9" x14ac:dyDescent="0.2">
      <c r="B102" s="1" t="s">
        <v>8</v>
      </c>
      <c r="C102" s="1"/>
      <c r="D102" s="1"/>
      <c r="E102" s="1"/>
      <c r="F102" s="1"/>
      <c r="G102" s="1"/>
      <c r="H102" s="1"/>
      <c r="I102" s="1">
        <v>2016</v>
      </c>
    </row>
    <row r="103" spans="2:9" x14ac:dyDescent="0.2">
      <c r="B103" s="1" t="s">
        <v>9</v>
      </c>
      <c r="C103" s="1"/>
      <c r="D103" s="1"/>
      <c r="E103" s="1"/>
      <c r="F103" s="1"/>
      <c r="G103" s="1"/>
      <c r="H103" s="1"/>
      <c r="I103" s="1">
        <v>2017</v>
      </c>
    </row>
    <row r="104" spans="2:9" x14ac:dyDescent="0.2">
      <c r="B104" s="1" t="s">
        <v>10</v>
      </c>
      <c r="C104" s="1"/>
      <c r="D104" s="1"/>
      <c r="E104" s="1"/>
      <c r="F104" s="1"/>
      <c r="G104" s="1"/>
      <c r="H104" s="1"/>
      <c r="I104" s="1">
        <v>2018</v>
      </c>
    </row>
    <row r="105" spans="2:9" x14ac:dyDescent="0.2">
      <c r="B105" s="1" t="s">
        <v>1</v>
      </c>
      <c r="C105" s="1"/>
      <c r="D105" s="1"/>
      <c r="E105" s="1"/>
      <c r="F105" s="1"/>
      <c r="G105" s="1"/>
      <c r="H105" s="1"/>
      <c r="I105" s="1">
        <v>2019</v>
      </c>
    </row>
    <row r="106" spans="2:9" x14ac:dyDescent="0.2">
      <c r="B106" s="1" t="s">
        <v>11</v>
      </c>
      <c r="C106" s="1"/>
      <c r="D106" s="1"/>
      <c r="E106" s="1"/>
      <c r="F106" s="1"/>
      <c r="G106" s="1"/>
      <c r="H106" s="1"/>
      <c r="I106" s="1">
        <v>2020</v>
      </c>
    </row>
    <row r="107" spans="2:9" x14ac:dyDescent="0.2">
      <c r="B107" s="1" t="s">
        <v>12</v>
      </c>
      <c r="C107" s="1"/>
      <c r="D107" s="1"/>
      <c r="E107" s="1"/>
      <c r="F107" s="1"/>
      <c r="G107" s="1"/>
      <c r="H107" s="1"/>
      <c r="I107" s="1">
        <v>2021</v>
      </c>
    </row>
    <row r="108" spans="2:9" x14ac:dyDescent="0.2">
      <c r="B108" s="1" t="s">
        <v>13</v>
      </c>
      <c r="C108" s="1"/>
      <c r="D108" s="1"/>
      <c r="E108" s="1"/>
      <c r="F108" s="1"/>
      <c r="G108" s="1"/>
      <c r="H108" s="1"/>
      <c r="I108" s="1">
        <v>2022</v>
      </c>
    </row>
    <row r="109" spans="2:9" x14ac:dyDescent="0.2">
      <c r="B109" s="1" t="s">
        <v>14</v>
      </c>
      <c r="C109" s="1"/>
      <c r="D109" s="1"/>
      <c r="E109" s="1"/>
      <c r="F109" s="1"/>
      <c r="G109" s="1"/>
      <c r="H109" s="1"/>
      <c r="I109" s="1">
        <v>2023</v>
      </c>
    </row>
    <row r="110" spans="2:9" x14ac:dyDescent="0.2">
      <c r="B110" s="1" t="s">
        <v>15</v>
      </c>
      <c r="C110" s="1"/>
      <c r="D110" s="1"/>
      <c r="E110" s="1"/>
      <c r="F110" s="1"/>
      <c r="G110" s="1"/>
      <c r="H110" s="1"/>
      <c r="I110" s="1">
        <v>2024</v>
      </c>
    </row>
    <row r="111" spans="2:9" x14ac:dyDescent="0.2">
      <c r="B111" s="1" t="s">
        <v>16</v>
      </c>
      <c r="C111" s="1"/>
      <c r="D111" s="1"/>
      <c r="E111" s="1"/>
      <c r="F111" s="1"/>
      <c r="G111" s="1"/>
      <c r="H111" s="1"/>
      <c r="I111" s="1">
        <v>2025</v>
      </c>
    </row>
    <row r="112" spans="2:9" x14ac:dyDescent="0.2">
      <c r="B112" s="1" t="s">
        <v>17</v>
      </c>
      <c r="C112" s="1"/>
      <c r="D112" s="1"/>
      <c r="E112" s="1"/>
      <c r="F112" s="1"/>
      <c r="G112" s="1"/>
      <c r="H112" s="1"/>
      <c r="I112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$I$101:$I$112</formula1>
    </dataValidation>
    <dataValidation type="list" allowBlank="1" showInputMessage="1" showErrorMessage="1" sqref="G3" xr:uid="{00000000-0002-0000-0000-000001000000}">
      <formula1>$B$101:$B$112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69DB959-6860-4149-B4C6-73CE2A730046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3" id="{FA60B618-3C5A-4122-8836-ADDF4EEE7E3B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H12:H37</xm:sqref>
        </x14:conditionalFormatting>
        <x14:conditionalFormatting xmlns:xm="http://schemas.microsoft.com/office/excel/2006/main">
          <x14:cfRule type="iconSet" priority="2" id="{6E4C6204-9D31-41F6-AEAE-97DC3A65DB5D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J11</xm:sqref>
        </x14:conditionalFormatting>
        <x14:conditionalFormatting xmlns:xm="http://schemas.microsoft.com/office/excel/2006/main">
          <x14:cfRule type="iconSet" priority="1" id="{129F9EE3-E33B-4C93-AE86-6114D687BA8A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J12:J37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5e76cfaed5a77cf40e92b33610bfd223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8208e17ac693b7f2230a74ad916c0bf0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A9C17C-CAC8-48CB-910A-2CE557A318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2021-04-14T19:47:57Z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