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MAYO AC/VIGENCIA/"/>
    </mc:Choice>
  </mc:AlternateContent>
  <xr:revisionPtr revIDLastSave="39" documentId="8_{B47284BD-F3D2-4BB7-8CC7-FD12F34F6738}" xr6:coauthVersionLast="46" xr6:coauthVersionMax="46" xr10:uidLastSave="{D07FE7D7-FF20-4B8D-B874-33708ED2A544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<sst xmlns="http://schemas.openxmlformats.org/spreadsheetml/2006/main" count="83" uniqueCount="82">
  <si>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</si>
  <si>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</si>
  <si>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</si>
  <si>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</si>
  <si>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</si>
  <si>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</si>
  <si>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</si>
  <si>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</si>
  <si>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</si>
  <si>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</si>
  <si>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</si>
  <si>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</si>
  <si>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</si>
  <si>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</si>
  <si>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</si>
  <si>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</si>
  <si>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</si>
  <si>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</si>
  <si>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</si>
  <si>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</si>
  <si>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</si>
  <si>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</si>
  <si>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NOMBRE</t>
  </si>
  <si>
    <t>PAC APROBADO VIGENCIA</t>
  </si>
  <si>
    <t>TOTAL PAC INICIAL MES</t>
  </si>
  <si>
    <t>TOTAL PAC GIRADO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</si>
  <si>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</si>
  <si>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</si>
  <si>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</si>
  <si>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</si>
  <si>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</si>
  <si>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</si>
  <si>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</si>
  <si>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</si>
  <si>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</si>
  <si>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</si>
  <si>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</si>
  <si>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</si>
  <si>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</si>
  <si>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</si>
  <si>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</si>
  <si>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</si>
  <si>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</si>
  <si>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</si>
  <si>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</si>
  <si>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</si>
  <si>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</si>
  <si>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</si>
  <si>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</si>
  <si>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</si>
  <si>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</si>
  <si>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</si>
  <si>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</si>
  <si>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</si>
  <si>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</si>
  <si>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</si>
  <si>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</si>
  <si>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</si>
  <si>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</si>
  <si>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</si>
  <si>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</si>
  <si>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</si>
  <si>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</si>
  <si>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</si>
  <si>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</si>
  <si>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</si>
  <si>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</si>
  <si>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</si>
  <si>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</si>
  <si>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</si>
  <si>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</si>
  <si>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</si>
  <si>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</si>
  <si>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</si>
  <si>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</si>
  <si>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</si>
  <si>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</si>
  <si>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</si>
  <si>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</si>
  <si>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ACUMULADO  VIGENCIA DE RECURSOS  EJECUTADOS DE PAC</t>
  </si>
  <si>
    <t>% RANQUIN PAC ACUMULADO INICIAL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</si>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</sst>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10" fontId="11" fillId="0" borderId="0" xfId="0" applyNumberFormat="1" applyFont="1"/>
    <xf numFmtId="9" fontId="14" fillId="0" borderId="1" xfId="0" applyNumberFormat="1" applyFont="1" applyBorder="1"/>
    <xf numFmtId="0" fontId="11" fillId="0" borderId="2" xfId="0" applyFont="1" applyBorder="1" applyAlignment="1">
      <alignment horizontal="left"/>
    </xf>
    <xf numFmtId="0" fontId="11" fillId="0" borderId="3" xfId="0" applyFont="1" applyBorder="1"/>
    <xf numFmtId="164" fontId="11" fillId="0" borderId="3" xfId="0" applyNumberFormat="1" applyFont="1" applyBorder="1"/>
    <xf numFmtId="10" fontId="11" fillId="0" borderId="3" xfId="1" applyNumberFormat="1" applyFont="1" applyBorder="1"/>
    <xf numFmtId="9" fontId="14" fillId="0" borderId="4" xfId="0" applyNumberFormat="1" applyFont="1" applyBorder="1"/>
    <xf numFmtId="10" fontId="11" fillId="0" borderId="5" xfId="1" applyNumberFormat="1" applyFont="1" applyBorder="1"/>
    <xf numFmtId="0" fontId="11" fillId="0" borderId="6" xfId="0" applyFont="1" applyBorder="1" applyAlignment="1">
      <alignment horizontal="left"/>
    </xf>
    <xf numFmtId="0" fontId="11" fillId="0" borderId="0" xfId="0" applyFont="1" applyBorder="1"/>
    <xf numFmtId="164" fontId="11" fillId="0" borderId="0" xfId="0" applyNumberFormat="1" applyFont="1" applyBorder="1"/>
    <xf numFmtId="10" fontId="11" fillId="0" borderId="0" xfId="1" applyNumberFormat="1" applyFont="1" applyBorder="1"/>
    <xf numFmtId="10" fontId="11" fillId="0" borderId="7" xfId="1" applyNumberFormat="1" applyFont="1" applyBorder="1"/>
    <xf numFmtId="0" fontId="11" fillId="0" borderId="8" xfId="0" applyFont="1" applyBorder="1"/>
    <xf numFmtId="0" fontId="11" fillId="0" borderId="9" xfId="0" applyFont="1" applyBorder="1"/>
    <xf numFmtId="164" fontId="12" fillId="0" borderId="9" xfId="0" applyNumberFormat="1" applyFont="1" applyBorder="1"/>
    <xf numFmtId="10" fontId="12" fillId="0" borderId="9" xfId="1" applyNumberFormat="1" applyFont="1" applyBorder="1"/>
    <xf numFmtId="9" fontId="14" fillId="0" borderId="10" xfId="0" applyNumberFormat="1" applyFont="1" applyBorder="1"/>
    <xf numFmtId="10" fontId="11" fillId="0" borderId="9" xfId="1" applyNumberFormat="1" applyFont="1" applyBorder="1"/>
    <xf numFmtId="10" fontId="12" fillId="0" borderId="11" xfId="1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108</xdr:row>
      <xdr:rowOff>128693</xdr:rowOff>
    </xdr:from>
    <xdr:to>
      <xdr:col>1</xdr:col>
      <xdr:colOff>2638425</xdr:colOff>
      <xdr:row>112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52915</xdr:rowOff>
    </xdr:from>
    <xdr:to>
      <xdr:col>3</xdr:col>
      <xdr:colOff>892023</xdr:colOff>
      <xdr:row>40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01-06-2021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498929</xdr:colOff>
      <xdr:row>55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56</xdr:row>
      <xdr:rowOff>176892</xdr:rowOff>
    </xdr:from>
    <xdr:to>
      <xdr:col>3</xdr:col>
      <xdr:colOff>122463</xdr:colOff>
      <xdr:row>65</xdr:row>
      <xdr:rowOff>95250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2083142"/>
          <a:ext cx="6844392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 b="1"/>
        </a:p>
      </xdr:txBody>
    </xdr:sp>
    <xdr:clientData/>
  </xdr:twoCellAnchor>
  <xdr:twoCellAnchor editAs="oneCell">
    <xdr:from>
      <xdr:col>1</xdr:col>
      <xdr:colOff>1177772</xdr:colOff>
      <xdr:row>59</xdr:row>
      <xdr:rowOff>47484</xdr:rowOff>
    </xdr:from>
    <xdr:to>
      <xdr:col>1</xdr:col>
      <xdr:colOff>1523999</xdr:colOff>
      <xdr:row>63</xdr:row>
      <xdr:rowOff>13607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379" y="12484413"/>
          <a:ext cx="346227" cy="6873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QUIN PAC ACUMULADO INICIAL" dataDxfId="4" dataCellStyle="Porcentaje"/>
    <tableColumn id="13" xr3:uid="{511A57F1-2FFC-494A-BF6D-AEC762626500}" name="% RANQUIN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3"/>
  <sheetViews>
    <sheetView showGridLines="0" tabSelected="1" topLeftCell="A46" zoomScale="70" zoomScaleNormal="70" workbookViewId="0">
      <selection activeCell="B69" sqref="B69"/>
    </sheetView>
  </sheetViews>
  <sheetFormatPr baseColWidth="10" defaultColWidth="11.42578125" defaultRowHeight="14.25" x14ac:dyDescent="0.2"/>
  <cols>
    <col min="1" max="1" width="11.5703125" style="2" customWidth="1"/>
    <col min="2" max="2" width="66.42578125" style="2" customWidth="1"/>
    <col min="3" max="3" width="22.5703125" style="2" customWidth="1"/>
    <col min="4" max="4" width="14.5703125" style="2" customWidth="1"/>
    <col min="5" max="5" width="14.42578125" style="2" customWidth="1"/>
    <col min="6" max="6" width="19.140625" style="2" customWidth="1"/>
    <col min="7" max="7" width="19" style="2" customWidth="1"/>
    <col min="8" max="8" width="22.5703125" style="2" customWidth="1"/>
    <col min="9" max="9" width="20.42578125" style="2" customWidth="1"/>
    <col min="10" max="10" width="18.42578125" style="2" customWidth="1"/>
    <col min="11" max="11" width="12.85546875" style="2" customWidth="1"/>
    <col min="12" max="16384" width="11.42578125" style="2"/>
  </cols>
  <sheetData>
    <row r="2" spans="1:11" ht="28.5" customHeight="1" x14ac:dyDescent="0.3">
      <c r="A2" s="39" t="s">
        <v>79</v>
      </c>
      <c r="B2" s="39"/>
      <c r="C2" s="39"/>
      <c r="D2" s="39"/>
      <c r="E2" s="39"/>
      <c r="F2" s="39"/>
      <c r="G2" s="39"/>
      <c r="H2" s="39"/>
      <c r="I2" s="39"/>
    </row>
    <row r="3" spans="1:11" ht="22.5" customHeight="1" x14ac:dyDescent="0.25">
      <c r="D3" s="40" t="s">
        <v>0</v>
      </c>
      <c r="E3" s="40"/>
      <c r="F3" s="40"/>
      <c r="G3" s="12" t="s">
        <v>1</v>
      </c>
      <c r="H3" s="10" t="s">
        <v>2</v>
      </c>
      <c r="I3" s="12">
        <v>2021</v>
      </c>
    </row>
    <row r="4" spans="1:11" ht="23.25" customHeight="1" x14ac:dyDescent="0.2">
      <c r="A4" s="41" t="s">
        <v>3</v>
      </c>
      <c r="B4" s="41"/>
      <c r="C4" s="41"/>
      <c r="D4" s="41"/>
      <c r="E4" s="41"/>
      <c r="F4" s="41"/>
      <c r="G4" s="41"/>
      <c r="H4" s="41"/>
      <c r="I4" s="41"/>
    </row>
    <row r="6" spans="1:11" ht="15" customHeight="1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</row>
    <row r="7" spans="1:11" ht="15" customHeight="1" x14ac:dyDescent="0.25">
      <c r="A7" s="38" t="s">
        <v>5</v>
      </c>
      <c r="B7" s="38"/>
      <c r="C7" s="38"/>
      <c r="D7" s="38"/>
      <c r="E7" s="38"/>
      <c r="F7" s="38"/>
      <c r="G7" s="38"/>
      <c r="H7" s="38"/>
      <c r="I7" s="38"/>
    </row>
    <row r="8" spans="1:11" ht="15" customHeight="1" x14ac:dyDescent="0.25">
      <c r="A8" s="38" t="s">
        <v>6</v>
      </c>
      <c r="B8" s="38"/>
      <c r="C8" s="38"/>
      <c r="D8" s="38"/>
      <c r="E8" s="38"/>
      <c r="F8" s="38"/>
      <c r="G8" s="38"/>
      <c r="H8" s="38"/>
      <c r="I8" s="38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22</v>
      </c>
      <c r="C10" s="17" t="s">
        <v>23</v>
      </c>
      <c r="D10" s="17" t="s">
        <v>24</v>
      </c>
      <c r="E10" s="17" t="s">
        <v>18</v>
      </c>
      <c r="F10" s="17" t="s">
        <v>25</v>
      </c>
      <c r="G10" s="17" t="s">
        <v>80</v>
      </c>
      <c r="H10" s="17" t="s">
        <v>81</v>
      </c>
      <c r="I10" s="17" t="s">
        <v>21</v>
      </c>
      <c r="J10" s="17" t="s">
        <v>19</v>
      </c>
      <c r="K10" s="17" t="s">
        <v>26</v>
      </c>
    </row>
    <row r="11" spans="1:11" ht="14.25" customHeight="1" x14ac:dyDescent="0.25">
      <c r="A11" s="20" t="s">
        <v>33</v>
      </c>
      <c r="B11" s="21" t="s">
        <v>34</v>
      </c>
      <c r="C11" s="22">
        <v>22688054000</v>
      </c>
      <c r="D11" s="22">
        <v>6335079892</v>
      </c>
      <c r="E11" s="22">
        <v>6130188284</v>
      </c>
      <c r="F11" s="22">
        <v>5909020480</v>
      </c>
      <c r="G11" s="23">
        <v>0.93274600805934083</v>
      </c>
      <c r="H11" s="24">
        <v>0.96392153164736305</v>
      </c>
      <c r="I11" s="23">
        <v>-3.2342387387843223E-2</v>
      </c>
      <c r="J11" s="23">
        <v>3.607846835263695E-2</v>
      </c>
      <c r="K11" s="25">
        <v>0.26044633356390989</v>
      </c>
    </row>
    <row r="12" spans="1:11" ht="15.75" x14ac:dyDescent="0.25">
      <c r="A12" s="26" t="s">
        <v>45</v>
      </c>
      <c r="B12" s="27" t="s">
        <v>46</v>
      </c>
      <c r="C12" s="28">
        <v>4827209320741</v>
      </c>
      <c r="D12" s="28">
        <v>1196807150535</v>
      </c>
      <c r="E12" s="28">
        <v>1309297106392</v>
      </c>
      <c r="F12" s="28">
        <v>1261596094760</v>
      </c>
      <c r="G12" s="29">
        <v>1.054134823806858</v>
      </c>
      <c r="H12" s="19">
        <v>0.96356746578059083</v>
      </c>
      <c r="I12" s="29">
        <v>9.3991714376634894E-2</v>
      </c>
      <c r="J12" s="29">
        <v>3.6432534219409174E-2</v>
      </c>
      <c r="K12" s="30">
        <v>0.26135102311377267</v>
      </c>
    </row>
    <row r="13" spans="1:11" ht="15.75" x14ac:dyDescent="0.25">
      <c r="A13" s="26" t="s">
        <v>31</v>
      </c>
      <c r="B13" s="27" t="s">
        <v>32</v>
      </c>
      <c r="C13" s="28">
        <v>190641859000</v>
      </c>
      <c r="D13" s="28">
        <v>60081537084</v>
      </c>
      <c r="E13" s="28">
        <v>53768644872</v>
      </c>
      <c r="F13" s="28">
        <v>51533849551</v>
      </c>
      <c r="G13" s="29">
        <v>0.85773187658216066</v>
      </c>
      <c r="H13" s="19">
        <v>0.95843683012060121</v>
      </c>
      <c r="I13" s="29">
        <v>-0.10507208234659418</v>
      </c>
      <c r="J13" s="29">
        <v>4.1563169879398787E-2</v>
      </c>
      <c r="K13" s="30">
        <v>0.27031759877561834</v>
      </c>
    </row>
    <row r="14" spans="1:11" ht="15.75" x14ac:dyDescent="0.25">
      <c r="A14" s="26" t="s">
        <v>27</v>
      </c>
      <c r="B14" s="27" t="s">
        <v>28</v>
      </c>
      <c r="C14" s="28">
        <v>78282420000</v>
      </c>
      <c r="D14" s="28">
        <v>29955100000</v>
      </c>
      <c r="E14" s="28">
        <v>30073148547</v>
      </c>
      <c r="F14" s="28">
        <v>28198576369</v>
      </c>
      <c r="G14" s="29">
        <v>0.94136144993673865</v>
      </c>
      <c r="H14" s="19">
        <v>0.93766624817915845</v>
      </c>
      <c r="I14" s="29">
        <v>3.9408497050585712E-3</v>
      </c>
      <c r="J14" s="29">
        <v>6.2333751820841554E-2</v>
      </c>
      <c r="K14" s="30">
        <v>0.36021595102706327</v>
      </c>
    </row>
    <row r="15" spans="1:11" ht="15.75" x14ac:dyDescent="0.25">
      <c r="A15" s="26" t="s">
        <v>59</v>
      </c>
      <c r="B15" s="27" t="s">
        <v>60</v>
      </c>
      <c r="C15" s="28">
        <v>122280621000</v>
      </c>
      <c r="D15" s="28">
        <v>32802802475</v>
      </c>
      <c r="E15" s="28">
        <v>30252358295</v>
      </c>
      <c r="F15" s="28">
        <v>27944615191</v>
      </c>
      <c r="G15" s="29">
        <v>0.85189718812279625</v>
      </c>
      <c r="H15" s="19">
        <v>0.92371691881021334</v>
      </c>
      <c r="I15" s="29">
        <v>-7.7750801381795659E-2</v>
      </c>
      <c r="J15" s="29">
        <v>7.6283081189786661E-2</v>
      </c>
      <c r="K15" s="30">
        <v>0.22852856783414602</v>
      </c>
    </row>
    <row r="16" spans="1:11" ht="15.75" x14ac:dyDescent="0.25">
      <c r="A16" s="26" t="s">
        <v>65</v>
      </c>
      <c r="B16" s="27" t="s">
        <v>66</v>
      </c>
      <c r="C16" s="28">
        <v>14546920000</v>
      </c>
      <c r="D16" s="28">
        <v>5184051561</v>
      </c>
      <c r="E16" s="28">
        <v>3591849111</v>
      </c>
      <c r="F16" s="28">
        <v>3243307868</v>
      </c>
      <c r="G16" s="29">
        <v>0.62563186917345559</v>
      </c>
      <c r="H16" s="19">
        <v>0.90296328374914303</v>
      </c>
      <c r="I16" s="29">
        <v>-0.30713476346922469</v>
      </c>
      <c r="J16" s="29">
        <v>9.7036716250856969E-2</v>
      </c>
      <c r="K16" s="30">
        <v>0.22295495321346373</v>
      </c>
    </row>
    <row r="17" spans="1:11" ht="15.75" x14ac:dyDescent="0.25">
      <c r="A17" s="26" t="s">
        <v>29</v>
      </c>
      <c r="B17" s="27" t="s">
        <v>30</v>
      </c>
      <c r="C17" s="28">
        <v>160502467000</v>
      </c>
      <c r="D17" s="28">
        <v>54880982000</v>
      </c>
      <c r="E17" s="28">
        <v>49342415749</v>
      </c>
      <c r="F17" s="28">
        <v>44288289759</v>
      </c>
      <c r="G17" s="29">
        <v>0.80698792450543255</v>
      </c>
      <c r="H17" s="19">
        <v>0.89757035780919525</v>
      </c>
      <c r="I17" s="29">
        <v>-0.10091959088851581</v>
      </c>
      <c r="J17" s="29">
        <v>0.10242964219080475</v>
      </c>
      <c r="K17" s="30">
        <v>0.27593525873343744</v>
      </c>
    </row>
    <row r="18" spans="1:11" ht="15.75" x14ac:dyDescent="0.25">
      <c r="A18" s="26" t="s">
        <v>51</v>
      </c>
      <c r="B18" s="27" t="s">
        <v>52</v>
      </c>
      <c r="C18" s="28">
        <v>73605457000</v>
      </c>
      <c r="D18" s="28">
        <v>23498888349</v>
      </c>
      <c r="E18" s="28">
        <v>24278892656</v>
      </c>
      <c r="F18" s="28">
        <v>21471412541</v>
      </c>
      <c r="G18" s="29">
        <v>0.91372035230397275</v>
      </c>
      <c r="H18" s="19">
        <v>0.88436539694053173</v>
      </c>
      <c r="I18" s="29">
        <v>3.3193242821343644E-2</v>
      </c>
      <c r="J18" s="29">
        <v>0.11563460305946827</v>
      </c>
      <c r="K18" s="30">
        <v>0.2917095201378887</v>
      </c>
    </row>
    <row r="19" spans="1:11" ht="15.75" x14ac:dyDescent="0.25">
      <c r="A19" s="26" t="s">
        <v>35</v>
      </c>
      <c r="B19" s="27" t="s">
        <v>36</v>
      </c>
      <c r="C19" s="28">
        <v>206377869000</v>
      </c>
      <c r="D19" s="28">
        <v>68490408172</v>
      </c>
      <c r="E19" s="28">
        <v>53179062959</v>
      </c>
      <c r="F19" s="28">
        <v>45240748459</v>
      </c>
      <c r="G19" s="29">
        <v>0.66054137603307728</v>
      </c>
      <c r="H19" s="19">
        <v>0.85072481427285995</v>
      </c>
      <c r="I19" s="29">
        <v>-0.22355459138962364</v>
      </c>
      <c r="J19" s="29">
        <v>0.14927518572714005</v>
      </c>
      <c r="K19" s="30">
        <v>0.21921317764454676</v>
      </c>
    </row>
    <row r="20" spans="1:11" ht="15.75" x14ac:dyDescent="0.25">
      <c r="A20" s="26" t="s">
        <v>69</v>
      </c>
      <c r="B20" s="27" t="s">
        <v>70</v>
      </c>
      <c r="C20" s="28">
        <v>36546050000</v>
      </c>
      <c r="D20" s="28">
        <v>10604290067</v>
      </c>
      <c r="E20" s="28">
        <v>7737714830</v>
      </c>
      <c r="F20" s="28">
        <v>6557886027</v>
      </c>
      <c r="G20" s="29">
        <v>0.61841820485539156</v>
      </c>
      <c r="H20" s="19">
        <v>0.84752232035927844</v>
      </c>
      <c r="I20" s="29">
        <v>-0.27032222043044951</v>
      </c>
      <c r="J20" s="29">
        <v>0.15247767964072156</v>
      </c>
      <c r="K20" s="30">
        <v>0.1794417187904028</v>
      </c>
    </row>
    <row r="21" spans="1:11" ht="15.75" x14ac:dyDescent="0.25">
      <c r="A21" s="26" t="s">
        <v>71</v>
      </c>
      <c r="B21" s="27" t="s">
        <v>72</v>
      </c>
      <c r="C21" s="28">
        <v>128881360000</v>
      </c>
      <c r="D21" s="28">
        <v>34726083340</v>
      </c>
      <c r="E21" s="28">
        <v>34962343357</v>
      </c>
      <c r="F21" s="28">
        <v>28750062528</v>
      </c>
      <c r="G21" s="29">
        <v>0.82790973708467752</v>
      </c>
      <c r="H21" s="19">
        <v>0.82231509010804893</v>
      </c>
      <c r="I21" s="29">
        <v>6.8035319355424896E-3</v>
      </c>
      <c r="J21" s="29">
        <v>0.17768490989195107</v>
      </c>
      <c r="K21" s="30">
        <v>0.22307386054895759</v>
      </c>
    </row>
    <row r="22" spans="1:11" ht="15.75" x14ac:dyDescent="0.25">
      <c r="A22" s="26" t="s">
        <v>39</v>
      </c>
      <c r="B22" s="27" t="s">
        <v>40</v>
      </c>
      <c r="C22" s="28">
        <v>11517785748000</v>
      </c>
      <c r="D22" s="28">
        <v>1131288065000</v>
      </c>
      <c r="E22" s="28">
        <v>1512833284613</v>
      </c>
      <c r="F22" s="28">
        <v>1216912379177</v>
      </c>
      <c r="G22" s="29">
        <v>1.0756874547041209</v>
      </c>
      <c r="H22" s="19">
        <v>0.80439291728585949</v>
      </c>
      <c r="I22" s="29">
        <v>0.33726619365775773</v>
      </c>
      <c r="J22" s="29">
        <v>0.19560708271414051</v>
      </c>
      <c r="K22" s="30">
        <v>0.10565506303052305</v>
      </c>
    </row>
    <row r="23" spans="1:11" ht="14.25" customHeight="1" x14ac:dyDescent="0.25">
      <c r="A23" s="26" t="s">
        <v>75</v>
      </c>
      <c r="B23" s="27" t="s">
        <v>76</v>
      </c>
      <c r="C23" s="28">
        <v>173408562000</v>
      </c>
      <c r="D23" s="28">
        <v>43510971938</v>
      </c>
      <c r="E23" s="28">
        <v>34706676698</v>
      </c>
      <c r="F23" s="28">
        <v>27435198432</v>
      </c>
      <c r="G23" s="29">
        <v>0.63053517791083091</v>
      </c>
      <c r="H23" s="19">
        <v>0.79048762492379387</v>
      </c>
      <c r="I23" s="29">
        <v>-0.20234655416444125</v>
      </c>
      <c r="J23" s="29">
        <v>0.20951237507620613</v>
      </c>
      <c r="K23" s="30">
        <v>0.15821132541310157</v>
      </c>
    </row>
    <row r="24" spans="1:11" ht="15.75" x14ac:dyDescent="0.25">
      <c r="A24" s="26" t="s">
        <v>73</v>
      </c>
      <c r="B24" s="27" t="s">
        <v>74</v>
      </c>
      <c r="C24" s="28">
        <v>33064797000</v>
      </c>
      <c r="D24" s="28">
        <v>12156158610</v>
      </c>
      <c r="E24" s="28">
        <v>11958929630</v>
      </c>
      <c r="F24" s="28">
        <v>9330130763</v>
      </c>
      <c r="G24" s="29">
        <v>0.76752295378284807</v>
      </c>
      <c r="H24" s="19">
        <v>0.78018109075536057</v>
      </c>
      <c r="I24" s="29">
        <v>-1.6224613903750306E-2</v>
      </c>
      <c r="J24" s="29">
        <v>0.21981890924463943</v>
      </c>
      <c r="K24" s="30">
        <v>0.28217716754770944</v>
      </c>
    </row>
    <row r="25" spans="1:11" ht="15.75" x14ac:dyDescent="0.25">
      <c r="A25" s="26" t="s">
        <v>47</v>
      </c>
      <c r="B25" s="27" t="s">
        <v>48</v>
      </c>
      <c r="C25" s="28">
        <v>126008584000</v>
      </c>
      <c r="D25" s="28">
        <v>37970993287</v>
      </c>
      <c r="E25" s="28">
        <v>31215533753</v>
      </c>
      <c r="F25" s="28">
        <v>23587856292</v>
      </c>
      <c r="G25" s="29">
        <v>0.62120724927350512</v>
      </c>
      <c r="H25" s="19">
        <v>0.75564481705308228</v>
      </c>
      <c r="I25" s="29">
        <v>-0.1779110565514978</v>
      </c>
      <c r="J25" s="29">
        <v>0.24435518294691772</v>
      </c>
      <c r="K25" s="30">
        <v>0.18719245580920107</v>
      </c>
    </row>
    <row r="26" spans="1:11" ht="15.75" x14ac:dyDescent="0.25">
      <c r="A26" s="26" t="s">
        <v>77</v>
      </c>
      <c r="B26" s="27" t="s">
        <v>78</v>
      </c>
      <c r="C26" s="28">
        <v>414134635000</v>
      </c>
      <c r="D26" s="28">
        <v>132933434220</v>
      </c>
      <c r="E26" s="28">
        <v>34767557542</v>
      </c>
      <c r="F26" s="28">
        <v>26011478175</v>
      </c>
      <c r="G26" s="29">
        <v>0.19567295712794081</v>
      </c>
      <c r="H26" s="19">
        <v>0.74815373911663319</v>
      </c>
      <c r="I26" s="29">
        <v>-0.73845889300910594</v>
      </c>
      <c r="J26" s="29">
        <v>0.25184626088336681</v>
      </c>
      <c r="K26" s="30">
        <v>6.2809231531673268E-2</v>
      </c>
    </row>
    <row r="27" spans="1:11" ht="15.75" x14ac:dyDescent="0.25">
      <c r="A27" s="26" t="s">
        <v>43</v>
      </c>
      <c r="B27" s="27" t="s">
        <v>44</v>
      </c>
      <c r="C27" s="28">
        <v>45004115000</v>
      </c>
      <c r="D27" s="28">
        <v>8821856950</v>
      </c>
      <c r="E27" s="28">
        <v>8482551221</v>
      </c>
      <c r="F27" s="28">
        <v>6295885555</v>
      </c>
      <c r="G27" s="29">
        <v>0.71366896909385957</v>
      </c>
      <c r="H27" s="19">
        <v>0.74221603748332965</v>
      </c>
      <c r="I27" s="29">
        <v>-3.8461939580645775E-2</v>
      </c>
      <c r="J27" s="29">
        <v>0.25778396251667035</v>
      </c>
      <c r="K27" s="30">
        <v>0.13989577519744584</v>
      </c>
    </row>
    <row r="28" spans="1:11" ht="15.75" x14ac:dyDescent="0.25">
      <c r="A28" s="26" t="s">
        <v>63</v>
      </c>
      <c r="B28" s="27" t="s">
        <v>64</v>
      </c>
      <c r="C28" s="28">
        <v>1126325435000</v>
      </c>
      <c r="D28" s="28">
        <v>262798519947</v>
      </c>
      <c r="E28" s="28">
        <v>211846445384</v>
      </c>
      <c r="F28" s="28">
        <v>156770623507</v>
      </c>
      <c r="G28" s="29">
        <v>0.59654302291587025</v>
      </c>
      <c r="H28" s="19">
        <v>0.74002008021816124</v>
      </c>
      <c r="I28" s="29">
        <v>-0.1938826541841856</v>
      </c>
      <c r="J28" s="29">
        <v>0.25997991978183876</v>
      </c>
      <c r="K28" s="30">
        <v>0.13918767936462342</v>
      </c>
    </row>
    <row r="29" spans="1:11" ht="15.75" x14ac:dyDescent="0.25">
      <c r="A29" s="26" t="s">
        <v>49</v>
      </c>
      <c r="B29" s="27" t="s">
        <v>50</v>
      </c>
      <c r="C29" s="28">
        <v>377875632000</v>
      </c>
      <c r="D29" s="28">
        <v>47478119268</v>
      </c>
      <c r="E29" s="28">
        <v>51361518996</v>
      </c>
      <c r="F29" s="28">
        <v>35275032093</v>
      </c>
      <c r="G29" s="29">
        <v>0.74297450355779326</v>
      </c>
      <c r="H29" s="19">
        <v>0.68679884829238003</v>
      </c>
      <c r="I29" s="29">
        <v>8.1793461659240382E-2</v>
      </c>
      <c r="J29" s="29">
        <v>0.31320115170761997</v>
      </c>
      <c r="K29" s="30">
        <v>9.3350904651612998E-2</v>
      </c>
    </row>
    <row r="30" spans="1:11" ht="15.75" x14ac:dyDescent="0.25">
      <c r="A30" s="26" t="s">
        <v>37</v>
      </c>
      <c r="B30" s="27" t="s">
        <v>38</v>
      </c>
      <c r="C30" s="28">
        <v>298105164000</v>
      </c>
      <c r="D30" s="28">
        <v>92063795935</v>
      </c>
      <c r="E30" s="28">
        <v>88907391593</v>
      </c>
      <c r="F30" s="28">
        <v>61008440132</v>
      </c>
      <c r="G30" s="29">
        <v>0.66267569691645045</v>
      </c>
      <c r="H30" s="19">
        <v>0.68620211479473225</v>
      </c>
      <c r="I30" s="29">
        <v>-3.4284968482382834E-2</v>
      </c>
      <c r="J30" s="29">
        <v>0.31379788520526775</v>
      </c>
      <c r="K30" s="30">
        <v>0.20465408687787776</v>
      </c>
    </row>
    <row r="31" spans="1:11" ht="15.75" x14ac:dyDescent="0.25">
      <c r="A31" s="26" t="s">
        <v>61</v>
      </c>
      <c r="B31" s="27" t="s">
        <v>62</v>
      </c>
      <c r="C31" s="28">
        <v>113608212000</v>
      </c>
      <c r="D31" s="28">
        <v>34312312945</v>
      </c>
      <c r="E31" s="28">
        <v>26889788301</v>
      </c>
      <c r="F31" s="28">
        <v>17246591866</v>
      </c>
      <c r="G31" s="29">
        <v>0.50263565425172474</v>
      </c>
      <c r="H31" s="19">
        <v>0.64138072315573491</v>
      </c>
      <c r="I31" s="29">
        <v>-0.21632248038474516</v>
      </c>
      <c r="J31" s="29">
        <v>0.35861927684426509</v>
      </c>
      <c r="K31" s="30">
        <v>0.15180761638956169</v>
      </c>
    </row>
    <row r="32" spans="1:11" ht="15.75" x14ac:dyDescent="0.25">
      <c r="A32" s="26" t="s">
        <v>67</v>
      </c>
      <c r="B32" s="27" t="s">
        <v>68</v>
      </c>
      <c r="C32" s="28">
        <v>171377158000</v>
      </c>
      <c r="D32" s="28">
        <v>36381179000</v>
      </c>
      <c r="E32" s="28">
        <v>25040999744</v>
      </c>
      <c r="F32" s="28">
        <v>15868423780</v>
      </c>
      <c r="G32" s="29">
        <v>0.43617123513231937</v>
      </c>
      <c r="H32" s="19">
        <v>0.63369769347177063</v>
      </c>
      <c r="I32" s="29">
        <v>-0.31170455624871313</v>
      </c>
      <c r="J32" s="29">
        <v>0.36630230652822937</v>
      </c>
      <c r="K32" s="30">
        <v>9.2593575276817233E-2</v>
      </c>
    </row>
    <row r="33" spans="1:11" ht="15" customHeight="1" x14ac:dyDescent="0.25">
      <c r="A33" s="26" t="s">
        <v>55</v>
      </c>
      <c r="B33" s="27" t="s">
        <v>56</v>
      </c>
      <c r="C33" s="28">
        <v>353010662000</v>
      </c>
      <c r="D33" s="28">
        <v>141179864451</v>
      </c>
      <c r="E33" s="28">
        <v>80878825800</v>
      </c>
      <c r="F33" s="28">
        <v>51116536782</v>
      </c>
      <c r="G33" s="29">
        <v>0.36206676483771005</v>
      </c>
      <c r="H33" s="19">
        <v>0.63201383398422184</v>
      </c>
      <c r="I33" s="29">
        <v>-0.42712208915548988</v>
      </c>
      <c r="J33" s="29">
        <v>0.36798616601577816</v>
      </c>
      <c r="K33" s="30">
        <v>0.14480167962179</v>
      </c>
    </row>
    <row r="34" spans="1:11" ht="15.75" x14ac:dyDescent="0.25">
      <c r="A34" s="26" t="s">
        <v>57</v>
      </c>
      <c r="B34" s="27" t="s">
        <v>58</v>
      </c>
      <c r="C34" s="28">
        <v>147992655000</v>
      </c>
      <c r="D34" s="28">
        <v>47114666813</v>
      </c>
      <c r="E34" s="28">
        <v>47571828222</v>
      </c>
      <c r="F34" s="28">
        <v>29517096978</v>
      </c>
      <c r="G34" s="29">
        <v>0.62649486825736322</v>
      </c>
      <c r="H34" s="19">
        <v>0.62047430341030207</v>
      </c>
      <c r="I34" s="29">
        <v>9.7031654880314015E-3</v>
      </c>
      <c r="J34" s="29">
        <v>0.37952569658969793</v>
      </c>
      <c r="K34" s="30">
        <v>0.19944974281324976</v>
      </c>
    </row>
    <row r="35" spans="1:11" ht="15.75" x14ac:dyDescent="0.25">
      <c r="A35" s="26" t="s">
        <v>41</v>
      </c>
      <c r="B35" s="27" t="s">
        <v>42</v>
      </c>
      <c r="C35" s="28">
        <v>582400968000</v>
      </c>
      <c r="D35" s="28">
        <v>125291416702</v>
      </c>
      <c r="E35" s="28">
        <v>109773575150</v>
      </c>
      <c r="F35" s="28">
        <v>58788270593</v>
      </c>
      <c r="G35" s="29">
        <v>0.4692122743956616</v>
      </c>
      <c r="H35" s="19">
        <v>0.53554118568761944</v>
      </c>
      <c r="I35" s="29">
        <v>-0.1238539874515785</v>
      </c>
      <c r="J35" s="29">
        <v>0.46445881431238056</v>
      </c>
      <c r="K35" s="30">
        <v>0.10094123090983599</v>
      </c>
    </row>
    <row r="36" spans="1:11" ht="15.75" x14ac:dyDescent="0.25">
      <c r="A36" s="26" t="s">
        <v>53</v>
      </c>
      <c r="B36" s="27" t="s">
        <v>54</v>
      </c>
      <c r="C36" s="28">
        <v>197096350000</v>
      </c>
      <c r="D36" s="28">
        <v>59017215860</v>
      </c>
      <c r="E36" s="28">
        <v>27079102744</v>
      </c>
      <c r="F36" s="28">
        <v>11712879737</v>
      </c>
      <c r="G36" s="29">
        <v>0.19846547429118253</v>
      </c>
      <c r="H36" s="19">
        <v>0.43254312551383406</v>
      </c>
      <c r="I36" s="29">
        <v>-0.54116604198617646</v>
      </c>
      <c r="J36" s="29">
        <v>0.56745687448616589</v>
      </c>
      <c r="K36" s="30">
        <v>5.9427177301862769E-2</v>
      </c>
    </row>
    <row r="37" spans="1:11" ht="15.75" x14ac:dyDescent="0.25">
      <c r="A37" s="31"/>
      <c r="B37" s="32"/>
      <c r="C37" s="33">
        <v>21538761074741</v>
      </c>
      <c r="D37" s="33">
        <v>3735684944401</v>
      </c>
      <c r="E37" s="33">
        <v>3905927734443</v>
      </c>
      <c r="F37" s="33">
        <v>3271610687395</v>
      </c>
      <c r="G37" s="34">
        <v>0.87577264573621261</v>
      </c>
      <c r="H37" s="35">
        <v>0.83760143807718035</v>
      </c>
      <c r="I37" s="34">
        <v>4.5572041694029328E-2</v>
      </c>
      <c r="J37" s="36">
        <v>0.16239856192281965</v>
      </c>
      <c r="K37" s="37">
        <v>0.15189409808866366</v>
      </c>
    </row>
    <row r="38" spans="1:11" ht="15.75" x14ac:dyDescent="0.25">
      <c r="A38" s="13"/>
      <c r="B38" s="13"/>
      <c r="C38" s="14"/>
      <c r="D38" s="14"/>
      <c r="E38" s="14"/>
      <c r="F38" s="14"/>
      <c r="G38" s="15"/>
      <c r="H38" s="18"/>
      <c r="I38" s="15"/>
      <c r="J38" s="16"/>
      <c r="K38" s="15"/>
    </row>
    <row r="39" spans="1:11" ht="15" x14ac:dyDescent="0.25">
      <c r="A39" s="3"/>
    </row>
    <row r="40" spans="1:11" ht="15" x14ac:dyDescent="0.25">
      <c r="A40" s="3"/>
      <c r="K40" s="11">
        <v>44348</v>
      </c>
    </row>
    <row r="41" spans="1:11" ht="15" x14ac:dyDescent="0.25">
      <c r="A41" s="3"/>
    </row>
    <row r="42" spans="1:11" ht="15" x14ac:dyDescent="0.25">
      <c r="A42" s="3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4"/>
    </row>
    <row r="62" spans="1:9" ht="15" x14ac:dyDescent="0.25">
      <c r="A62"/>
    </row>
    <row r="102" spans="2:9" x14ac:dyDescent="0.2">
      <c r="B102" s="1" t="s">
        <v>7</v>
      </c>
      <c r="C102" s="1"/>
      <c r="D102" s="1"/>
      <c r="E102" s="1"/>
      <c r="F102" s="1"/>
      <c r="G102" s="1"/>
      <c r="H102" s="1"/>
      <c r="I102" s="1">
        <v>2015</v>
      </c>
    </row>
    <row r="103" spans="2:9" x14ac:dyDescent="0.2">
      <c r="B103" s="1" t="s">
        <v>8</v>
      </c>
      <c r="C103" s="1"/>
      <c r="D103" s="1"/>
      <c r="E103" s="1"/>
      <c r="F103" s="1"/>
      <c r="G103" s="1"/>
      <c r="H103" s="1"/>
      <c r="I103" s="1">
        <v>2016</v>
      </c>
    </row>
    <row r="104" spans="2:9" x14ac:dyDescent="0.2">
      <c r="B104" s="1" t="s">
        <v>9</v>
      </c>
      <c r="C104" s="1"/>
      <c r="D104" s="1"/>
      <c r="E104" s="1"/>
      <c r="F104" s="1"/>
      <c r="G104" s="1"/>
      <c r="H104" s="1"/>
      <c r="I104" s="1">
        <v>2017</v>
      </c>
    </row>
    <row r="105" spans="2:9" x14ac:dyDescent="0.2">
      <c r="B105" s="1" t="s">
        <v>10</v>
      </c>
      <c r="C105" s="1"/>
      <c r="D105" s="1"/>
      <c r="E105" s="1"/>
      <c r="F105" s="1"/>
      <c r="G105" s="1"/>
      <c r="H105" s="1"/>
      <c r="I105" s="1">
        <v>2018</v>
      </c>
    </row>
    <row r="106" spans="2:9" x14ac:dyDescent="0.2">
      <c r="B106" s="1" t="s">
        <v>1</v>
      </c>
      <c r="C106" s="1"/>
      <c r="D106" s="1"/>
      <c r="E106" s="1"/>
      <c r="F106" s="1"/>
      <c r="G106" s="1"/>
      <c r="H106" s="1"/>
      <c r="I106" s="1">
        <v>2019</v>
      </c>
    </row>
    <row r="107" spans="2:9" x14ac:dyDescent="0.2">
      <c r="B107" s="1" t="s">
        <v>11</v>
      </c>
      <c r="C107" s="1"/>
      <c r="D107" s="1"/>
      <c r="E107" s="1"/>
      <c r="F107" s="1"/>
      <c r="G107" s="1"/>
      <c r="H107" s="1"/>
      <c r="I107" s="1">
        <v>2020</v>
      </c>
    </row>
    <row r="108" spans="2:9" x14ac:dyDescent="0.2">
      <c r="B108" s="1" t="s">
        <v>12</v>
      </c>
      <c r="C108" s="1"/>
      <c r="D108" s="1"/>
      <c r="E108" s="1"/>
      <c r="F108" s="1"/>
      <c r="G108" s="1"/>
      <c r="H108" s="1"/>
      <c r="I108" s="1">
        <v>2021</v>
      </c>
    </row>
    <row r="109" spans="2:9" x14ac:dyDescent="0.2">
      <c r="B109" s="1" t="s">
        <v>13</v>
      </c>
      <c r="C109" s="1"/>
      <c r="D109" s="1"/>
      <c r="E109" s="1"/>
      <c r="F109" s="1"/>
      <c r="G109" s="1"/>
      <c r="H109" s="1"/>
      <c r="I109" s="1">
        <v>2022</v>
      </c>
    </row>
    <row r="110" spans="2:9" x14ac:dyDescent="0.2">
      <c r="B110" s="1" t="s">
        <v>14</v>
      </c>
      <c r="C110" s="1"/>
      <c r="D110" s="1"/>
      <c r="E110" s="1"/>
      <c r="F110" s="1"/>
      <c r="G110" s="1"/>
      <c r="H110" s="1"/>
      <c r="I110" s="1">
        <v>2023</v>
      </c>
    </row>
    <row r="111" spans="2:9" x14ac:dyDescent="0.2">
      <c r="B111" s="1" t="s">
        <v>15</v>
      </c>
      <c r="C111" s="1"/>
      <c r="D111" s="1"/>
      <c r="E111" s="1"/>
      <c r="F111" s="1"/>
      <c r="G111" s="1"/>
      <c r="H111" s="1"/>
      <c r="I111" s="1">
        <v>2024</v>
      </c>
    </row>
    <row r="112" spans="2:9" x14ac:dyDescent="0.2">
      <c r="B112" s="1" t="s">
        <v>16</v>
      </c>
      <c r="C112" s="1"/>
      <c r="D112" s="1"/>
      <c r="E112" s="1"/>
      <c r="F112" s="1"/>
      <c r="G112" s="1"/>
      <c r="H112" s="1"/>
      <c r="I112" s="1">
        <v>2025</v>
      </c>
    </row>
    <row r="113" spans="2:9" x14ac:dyDescent="0.2">
      <c r="B113" s="1" t="s">
        <v>17</v>
      </c>
      <c r="C113" s="1"/>
      <c r="D113" s="1"/>
      <c r="E113" s="1"/>
      <c r="F113" s="1"/>
      <c r="G113" s="1"/>
      <c r="H113" s="1"/>
      <c r="I11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$I$102:$I$113</formula1>
    </dataValidation>
    <dataValidation type="list" allowBlank="1" showInputMessage="1" showErrorMessage="1" sqref="G3" xr:uid="{00000000-0002-0000-0000-000001000000}">
      <formula1>$B$102:$B$113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2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1" id="{F340F305-7C87-4FAD-8CB3-B42091E6A898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D3CE79-EB7D-4318-AA6C-3939A3E41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2021-06-08T20:51:38Z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