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9" documentId="8_{2DD2D04C-4C95-436C-8370-655FD5833E82}" xr6:coauthVersionLast="46" xr6:coauthVersionMax="46" xr10:uidLastSave="{E6665B95-5658-4519-9D60-4CC96C040E6F}"/>
  <bookViews>
    <workbookView xWindow="-120" yWindow="-120" windowWidth="20640" windowHeight="11160" xr2:uid="{006FA5D2-8182-4739-A038-7306416CF165}"/>
  </bookViews>
  <sheets>
    <sheet name="12-F.40_V4" sheetId="1" r:id="rId1"/>
  </sheets>
  <definedNames>
    <definedName name="_xlnm.Print_Area" localSheetId="0">'12-F.40_V4'!$A$1:$I$58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5F75D200-54AE-4389-A7F1-CE7BC750468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580B8879-6489-4132-8927-BBB3220001C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86E8318E-A68B-41C3-816C-20CC17E2A155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<sst xmlns="http://schemas.openxmlformats.org/spreadsheetml/2006/main" count="78" uniqueCount="77">
  <si>
    <t>RANKING ACUMULADO VIGENCIA DE RECURSOS NO EJECUTADOS DE PAC</t>
  </si>
  <si>
    <t>CON CORTE A :</t>
  </si>
  <si>
    <t>MARZO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</si>
  <si>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</si>
  <si>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</si>
  <si>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</si>
  <si>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</si>
  <si>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</si>
  <si>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</si>
  <si>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</si>
  <si>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</si>
  <si>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</si>
  <si>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</si>
  <si>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</si>
  <si>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RANKING PAC ACUMULADO INICIAL</t>
  </si>
  <si>
    <t>% RANKING PAC ACUMULADO ACTUAL</t>
  </si>
  <si>
    <t>%PAC ACTUAL/INICIAL</t>
  </si>
  <si>
    <t>% REC NO EJEC</t>
  </si>
  <si>
    <t>AVANCE EJECUCION VIGENCIA</t>
  </si>
  <si>
    <t>0221-01</t>
  </si>
  <si>
    <t>Instituto Distrital de Turismo</t>
  </si>
  <si>
    <t>0216-01</t>
  </si>
  <si>
    <t>Orquesta Filarmónica de Bogotá</t>
  </si>
  <si>
    <t>0204-01</t>
  </si>
  <si>
    <t>Instituto de Desarrollo Urbano</t>
  </si>
  <si>
    <t>0218-01</t>
  </si>
  <si>
    <t>Jardín Botánico "José Celestino Mutis"</t>
  </si>
  <si>
    <t>0203-01</t>
  </si>
  <si>
    <t>Instituto Distrital para la Gestión del Riego y Cambio Climático</t>
  </si>
  <si>
    <t>0211-01</t>
  </si>
  <si>
    <t>Instituto Distrital para la Recreación y el Deporte</t>
  </si>
  <si>
    <t>0200-01</t>
  </si>
  <si>
    <t>Instituto para la Economía Social</t>
  </si>
  <si>
    <t>0227-01</t>
  </si>
  <si>
    <t>Unidad Administrativa Especial de Rehabilitación y Mantenimiento Vial</t>
  </si>
  <si>
    <t>0219-01</t>
  </si>
  <si>
    <t>Instituto para la Investigación Educativa y el Desarrollo Pedagógico</t>
  </si>
  <si>
    <t>0226-01</t>
  </si>
  <si>
    <t>Unidad Administrativa Especial de Catastro Distrital</t>
  </si>
  <si>
    <t>0235-01</t>
  </si>
  <si>
    <t>Contraloría de Bogotá D,C, - Unidad Administrativa</t>
  </si>
  <si>
    <t>0213-01</t>
  </si>
  <si>
    <t>Instituto Distrital del Patrimonio Cultural</t>
  </si>
  <si>
    <t>0215-01</t>
  </si>
  <si>
    <t>Fundación Gilberto Alzate Avendaño</t>
  </si>
  <si>
    <t>0206-01</t>
  </si>
  <si>
    <t>Fondo de Prestaciones Económicas, Cesantías y Pensiones-Gestión Corporativa</t>
  </si>
  <si>
    <t>0208-01</t>
  </si>
  <si>
    <t>Caja de la Vivienda Popular</t>
  </si>
  <si>
    <t>0230-01</t>
  </si>
  <si>
    <t>Universidad Distrital "Francisco José de Caldas"</t>
  </si>
  <si>
    <t>0220-01</t>
  </si>
  <si>
    <t>Instituto Distrital de la Participación y Acción Comunal</t>
  </si>
  <si>
    <t>0206-02</t>
  </si>
  <si>
    <t>Fondo de Prestaciones Económicas, Cesantías y Pensiones-Fondo de Pens, Públicas</t>
  </si>
  <si>
    <t>0201-01</t>
  </si>
  <si>
    <t>Fondo Financiero Distrital de Salud</t>
  </si>
  <si>
    <t>0228-01</t>
  </si>
  <si>
    <t>Unidad Administrativa Especial de Servicios Públicos</t>
  </si>
  <si>
    <t>0222-01</t>
  </si>
  <si>
    <t>Instituto Distrital de las Artes</t>
  </si>
  <si>
    <t>0214-01</t>
  </si>
  <si>
    <t>Instituto Distrital para la Protección de la Niñez y la Juventud</t>
  </si>
  <si>
    <t>0229-01</t>
  </si>
  <si>
    <t>Instituto Distrital de Proteccion y Bienestar animal -IDPYBA</t>
  </si>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</sst>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5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9"/>
      <color indexed="10"/>
      <name val="Tahoma"/>
      <family val="2"/>
    </font>
    <font>
      <sz val="9"/>
      <color indexed="81"/>
      <name val="Tahoma"/>
      <family val="2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9" fontId="3" fillId="0" borderId="0" xfId="1" applyFont="1" applyAlignment="1">
      <alignment horizontal="right"/>
    </xf>
    <xf numFmtId="164" fontId="3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14" fontId="10" fillId="0" borderId="0" xfId="0" applyNumberFormat="1" applyFont="1"/>
    <xf numFmtId="0" fontId="3" fillId="3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/>
    <xf numFmtId="10" fontId="13" fillId="0" borderId="0" xfId="1" applyNumberFormat="1" applyFont="1"/>
    <xf numFmtId="10" fontId="13" fillId="0" borderId="0" xfId="0" applyNumberFormat="1" applyFont="1"/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DF5B5E7-DDB9-4E16-8579-708A0D923CAC}"/>
            </a:ext>
          </a:extLst>
        </xdr:cNvPr>
        <xdr:cNvCxnSpPr>
          <a:cxnSpLocks noChangeShapeType="1"/>
        </xdr:cNvCxnSpPr>
      </xdr:nvCxnSpPr>
      <xdr:spPr bwMode="auto">
        <a:xfrm>
          <a:off x="3629025" y="18940568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10583</xdr:colOff>
      <xdr:row>34</xdr:row>
      <xdr:rowOff>148166</xdr:rowOff>
    </xdr:from>
    <xdr:to>
      <xdr:col>1</xdr:col>
      <xdr:colOff>3503084</xdr:colOff>
      <xdr:row>36</xdr:row>
      <xdr:rowOff>10583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7029B02-E1A5-4F4B-AE7B-8BA247004FDC}"/>
            </a:ext>
          </a:extLst>
        </xdr:cNvPr>
        <xdr:cNvSpPr txBox="1"/>
      </xdr:nvSpPr>
      <xdr:spPr>
        <a:xfrm>
          <a:off x="10583" y="7368116"/>
          <a:ext cx="4483101" cy="224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01-04-2021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190500</xdr:colOff>
      <xdr:row>50</xdr:row>
      <xdr:rowOff>80131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F115D3C4-D46F-4DE7-A457-A29AB370F433}"/>
            </a:ext>
          </a:extLst>
        </xdr:cNvPr>
        <xdr:cNvSpPr txBox="1"/>
      </xdr:nvSpPr>
      <xdr:spPr>
        <a:xfrm>
          <a:off x="0" y="7762875"/>
          <a:ext cx="8743950" cy="2432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444500</xdr:colOff>
      <xdr:row>59</xdr:row>
      <xdr:rowOff>96005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DEAE4399-31CA-4920-92BB-1AAD8AD7D4FD}"/>
            </a:ext>
          </a:extLst>
        </xdr:cNvPr>
        <xdr:cNvSpPr txBox="1"/>
      </xdr:nvSpPr>
      <xdr:spPr>
        <a:xfrm>
          <a:off x="0" y="10487025"/>
          <a:ext cx="5864225" cy="1362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984251</xdr:colOff>
      <xdr:row>55</xdr:row>
      <xdr:rowOff>31750</xdr:rowOff>
    </xdr:from>
    <xdr:to>
      <xdr:col>1</xdr:col>
      <xdr:colOff>1304893</xdr:colOff>
      <xdr:row>58</xdr:row>
      <xdr:rowOff>143630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29ED69D-EC29-4999-A0A1-07F352219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4851" y="11061700"/>
          <a:ext cx="320642" cy="6548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444500</xdr:colOff>
      <xdr:row>69</xdr:row>
      <xdr:rowOff>154214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6687A02-14B8-47BD-A6F3-7029138DABF7}"/>
            </a:ext>
          </a:extLst>
        </xdr:cNvPr>
        <xdr:cNvSpPr txBox="1"/>
      </xdr:nvSpPr>
      <xdr:spPr>
        <a:xfrm>
          <a:off x="0" y="12115800"/>
          <a:ext cx="5864225" cy="1602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1068917</xdr:colOff>
      <xdr:row>64</xdr:row>
      <xdr:rowOff>31750</xdr:rowOff>
    </xdr:from>
    <xdr:to>
      <xdr:col>1</xdr:col>
      <xdr:colOff>1389559</xdr:colOff>
      <xdr:row>67</xdr:row>
      <xdr:rowOff>143630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C712C44-AD96-4F5D-A4A3-E9AC5B240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9517" y="12690475"/>
          <a:ext cx="320642" cy="6548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6D73F7-DEE6-457D-9AE1-D9A49AE9892A}" name="Tabla135" displayName="Tabla135" ref="A10:K34" totalsRowShown="0" headerRowDxfId="12" dataDxfId="11" dataCellStyle="Porcentaje">
  <sortState xmlns:xlrd2="http://schemas.microsoft.com/office/spreadsheetml/2017/richdata2" ref="A11:K33">
    <sortCondition descending="1" ref="H11:H33"/>
  </sortState>
  <tableColumns count="11">
    <tableColumn id="1" xr3:uid="{E21F2824-4470-4EA1-947D-772313FB535B}" name="CÓDIGO" dataDxfId="10"/>
    <tableColumn id="2" xr3:uid="{8F23928A-61A4-424F-BEDE-ADB1C3984979}" name="NOMBRE" dataDxfId="9"/>
    <tableColumn id="8" xr3:uid="{1E241641-4CFE-4CD8-9987-2929CEFA097A}" name="PAC APROBADO VIGENCIA" dataDxfId="8"/>
    <tableColumn id="9" xr3:uid="{0FDFD93E-914C-42E9-A12C-E979DDAAB725}" name="TOTAL PAC INICIAL MES" dataDxfId="7"/>
    <tableColumn id="10" xr3:uid="{1CEB6879-0094-4A79-97D4-03FCCA37AAAD}" name="TOTAL PAC ACTUAL" dataDxfId="6" dataCellStyle="Porcentaje"/>
    <tableColumn id="11" xr3:uid="{7B1B3629-9CEA-4A53-978D-A8C729C77565}" name="TOTAL PAC GIRADO" dataDxfId="5" dataCellStyle="Porcentaje"/>
    <tableColumn id="12" xr3:uid="{9B725C08-5548-4351-A5E4-6A548FAFF898}" name="% RANKING PAC ACUMULADO INICIAL" dataDxfId="4" dataCellStyle="Porcentaje"/>
    <tableColumn id="13" xr3:uid="{C00644DA-2051-43FD-9155-C19BD9DD1D43}" name="% RANKING PAC ACUMULADO ACTUAL" dataDxfId="3" dataCellStyle="Porcentaje"/>
    <tableColumn id="3" xr3:uid="{3C537CF7-71A7-4D2E-8494-F6954047214A}" name="%PAC ACTUAL/INICIAL" dataDxfId="2" dataCellStyle="Porcentaje"/>
    <tableColumn id="4" xr3:uid="{D4F3544B-E63F-44C8-BE08-B7DA92054E39}" name="% REC NO EJEC" dataDxfId="1" dataCellStyle="Porcentaje"/>
    <tableColumn id="5" xr3:uid="{A1C09725-23A1-46AF-A3B4-7C019B43824A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AE35-C0E9-4C85-8F41-80FB895E55CF}">
  <sheetPr>
    <tabColor rgb="FF00B0F0"/>
    <pageSetUpPr fitToPage="1"/>
  </sheetPr>
  <dimension ref="A2:K103"/>
  <sheetViews>
    <sheetView showGridLines="0" tabSelected="1" zoomScale="90" zoomScaleNormal="90" workbookViewId="0">
      <selection activeCell="B29" sqref="B29"/>
    </sheetView>
  </sheetViews>
  <sheetFormatPr baseColWidth="10" defaultColWidth="11.42578125" defaultRowHeight="14.25" x14ac:dyDescent="0.2"/>
  <cols>
    <col min="1" max="1" width="10.5703125" style="1" customWidth="1"/>
    <col min="2" max="2" width="66.42578125" style="1" customWidth="1"/>
    <col min="3" max="3" width="14.5703125" style="1" customWidth="1"/>
    <col min="4" max="4" width="15.5703125" style="1" customWidth="1"/>
    <col min="5" max="5" width="16.85546875" style="1" customWidth="1"/>
    <col min="6" max="6" width="21.5703125" style="1" customWidth="1"/>
    <col min="7" max="7" width="17.42578125" style="1" customWidth="1"/>
    <col min="8" max="8" width="18.28515625" style="1" customWidth="1"/>
    <col min="9" max="9" width="17.42578125" style="1" customWidth="1"/>
    <col min="10" max="10" width="18.42578125" style="1" customWidth="1"/>
    <col min="11" max="16384" width="11.42578125" style="1"/>
  </cols>
  <sheetData>
    <row r="2" spans="1:11" ht="28.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1" ht="22.5" customHeight="1" x14ac:dyDescent="0.25">
      <c r="D3" s="19" t="s">
        <v>1</v>
      </c>
      <c r="E3" s="19"/>
      <c r="F3" s="19"/>
      <c r="G3" s="2" t="s">
        <v>2</v>
      </c>
      <c r="H3" s="3" t="s">
        <v>3</v>
      </c>
      <c r="I3" s="2">
        <v>2021</v>
      </c>
    </row>
    <row r="4" spans="1:11" ht="23.25" customHeight="1" x14ac:dyDescent="0.2">
      <c r="A4" s="20" t="s">
        <v>4</v>
      </c>
      <c r="B4" s="20"/>
      <c r="C4" s="20"/>
      <c r="D4" s="20"/>
      <c r="E4" s="20"/>
      <c r="F4" s="20"/>
      <c r="G4" s="20"/>
      <c r="H4" s="20"/>
      <c r="I4" s="20"/>
    </row>
    <row r="5" spans="1:11" x14ac:dyDescent="0.2">
      <c r="E5" s="4"/>
      <c r="H5" s="4"/>
    </row>
    <row r="6" spans="1:11" ht="15" customHeight="1" x14ac:dyDescent="0.25">
      <c r="A6" s="21" t="s">
        <v>5</v>
      </c>
      <c r="B6" s="21"/>
      <c r="C6" s="21"/>
      <c r="D6" s="21"/>
      <c r="E6" s="21"/>
      <c r="F6" s="21"/>
      <c r="G6" s="21"/>
      <c r="H6" s="21"/>
      <c r="I6" s="21"/>
    </row>
    <row r="7" spans="1:11" ht="15" customHeigh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7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5"/>
      <c r="H9" s="6"/>
      <c r="I9" s="7"/>
    </row>
    <row r="10" spans="1:11" ht="46.5" customHeight="1" x14ac:dyDescent="0.2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</row>
    <row r="11" spans="1:11" ht="15" x14ac:dyDescent="0.25">
      <c r="A11" s="9" t="s">
        <v>19</v>
      </c>
      <c r="B11" t="s">
        <v>20</v>
      </c>
      <c r="C11" s="10">
        <v>32575443000</v>
      </c>
      <c r="D11" s="10">
        <v>2224854524</v>
      </c>
      <c r="E11" s="10">
        <v>1620778542</v>
      </c>
      <c r="F11" s="10">
        <v>1580084912</v>
      </c>
      <c r="G11" s="11">
        <v>0.71019695667976179</v>
      </c>
      <c r="H11" s="12">
        <v>0.97489254148824978</v>
      </c>
      <c r="I11" s="11">
        <v>-0.27151257553412961</v>
      </c>
      <c r="J11" s="12">
        <v>2.5107458511750225E-2</v>
      </c>
      <c r="K11" s="11">
        <v>4.8505400586570685E-2</v>
      </c>
    </row>
    <row r="12" spans="1:11" ht="15" x14ac:dyDescent="0.25">
      <c r="A12" s="9" t="s">
        <v>21</v>
      </c>
      <c r="B12" t="s">
        <v>22</v>
      </c>
      <c r="C12" s="10">
        <v>59518907000</v>
      </c>
      <c r="D12" s="10">
        <v>5787674346</v>
      </c>
      <c r="E12" s="10">
        <v>4870243266</v>
      </c>
      <c r="F12" s="10">
        <v>4544068964</v>
      </c>
      <c r="G12" s="11">
        <v>0.78512865312481073</v>
      </c>
      <c r="H12" s="12">
        <v>0.93302710271639233</v>
      </c>
      <c r="I12" s="11">
        <v>-0.15851463388468953</v>
      </c>
      <c r="J12" s="12">
        <v>6.6972897283607669E-2</v>
      </c>
      <c r="K12" s="11">
        <v>7.6346646688253195E-2</v>
      </c>
    </row>
    <row r="13" spans="1:11" ht="15" x14ac:dyDescent="0.25">
      <c r="A13" s="9" t="s">
        <v>23</v>
      </c>
      <c r="B13" t="s">
        <v>24</v>
      </c>
      <c r="C13" s="10">
        <v>2044871007000</v>
      </c>
      <c r="D13" s="10">
        <v>104476534654</v>
      </c>
      <c r="E13" s="10">
        <v>80796576066</v>
      </c>
      <c r="F13" s="10">
        <v>71809466910</v>
      </c>
      <c r="G13" s="11">
        <v>0.68732627041866279</v>
      </c>
      <c r="H13" s="12">
        <v>0.88876868806100484</v>
      </c>
      <c r="I13" s="11">
        <v>-0.22665336926059107</v>
      </c>
      <c r="J13" s="12">
        <v>0.11123131193899516</v>
      </c>
      <c r="K13" s="11">
        <v>3.5116868821642985E-2</v>
      </c>
    </row>
    <row r="14" spans="1:11" ht="15" x14ac:dyDescent="0.25">
      <c r="A14" s="9" t="s">
        <v>25</v>
      </c>
      <c r="B14" t="s">
        <v>26</v>
      </c>
      <c r="C14" s="10">
        <v>57269927000</v>
      </c>
      <c r="D14" s="10">
        <v>2655830749</v>
      </c>
      <c r="E14" s="10">
        <v>1621015728</v>
      </c>
      <c r="F14" s="10">
        <v>1435821917</v>
      </c>
      <c r="G14" s="11">
        <v>0.5406300524009785</v>
      </c>
      <c r="H14" s="12">
        <v>0.88575446382097045</v>
      </c>
      <c r="I14" s="11">
        <v>-0.38963891859059124</v>
      </c>
      <c r="J14" s="12">
        <v>0.11424553617902955</v>
      </c>
      <c r="K14" s="11">
        <v>2.5071132306489583E-2</v>
      </c>
    </row>
    <row r="15" spans="1:11" ht="15" x14ac:dyDescent="0.25">
      <c r="A15" s="9" t="s">
        <v>27</v>
      </c>
      <c r="B15" t="s">
        <v>28</v>
      </c>
      <c r="C15" s="10">
        <v>41671981000</v>
      </c>
      <c r="D15" s="10">
        <v>4362020451</v>
      </c>
      <c r="E15" s="10">
        <v>3802831133</v>
      </c>
      <c r="F15" s="10">
        <v>3325139035</v>
      </c>
      <c r="G15" s="11">
        <v>0.76229331621719165</v>
      </c>
      <c r="H15" s="12">
        <v>0.87438514062464945</v>
      </c>
      <c r="I15" s="11">
        <v>-0.12819502436578559</v>
      </c>
      <c r="J15" s="12">
        <v>0.12561485937535055</v>
      </c>
      <c r="K15" s="11">
        <v>7.9793159701239069E-2</v>
      </c>
    </row>
    <row r="16" spans="1:11" ht="15" x14ac:dyDescent="0.25">
      <c r="A16" s="9" t="s">
        <v>29</v>
      </c>
      <c r="B16" t="s">
        <v>30</v>
      </c>
      <c r="C16" s="10">
        <v>317243824000</v>
      </c>
      <c r="D16" s="10">
        <v>42157516039</v>
      </c>
      <c r="E16" s="10">
        <v>16143092561</v>
      </c>
      <c r="F16" s="10">
        <v>14039441512</v>
      </c>
      <c r="G16" s="11">
        <v>0.33302345183269538</v>
      </c>
      <c r="H16" s="12">
        <v>0.8696872336542133</v>
      </c>
      <c r="I16" s="11">
        <v>-0.61707676168429859</v>
      </c>
      <c r="J16" s="12">
        <v>0.1303127663457867</v>
      </c>
      <c r="K16" s="11">
        <v>4.425442025941536E-2</v>
      </c>
    </row>
    <row r="17" spans="1:11" ht="15" x14ac:dyDescent="0.25">
      <c r="A17" s="9" t="s">
        <v>31</v>
      </c>
      <c r="B17" t="s">
        <v>32</v>
      </c>
      <c r="C17" s="10">
        <v>62552785000</v>
      </c>
      <c r="D17" s="10">
        <v>8874261753</v>
      </c>
      <c r="E17" s="10">
        <v>5640568061</v>
      </c>
      <c r="F17" s="10">
        <v>4810940919</v>
      </c>
      <c r="G17" s="11">
        <v>0.54212294531132477</v>
      </c>
      <c r="H17" s="12">
        <v>0.85291780313117649</v>
      </c>
      <c r="I17" s="11">
        <v>-0.36439016359944865</v>
      </c>
      <c r="J17" s="12">
        <v>0.14708219686882351</v>
      </c>
      <c r="K17" s="11">
        <v>7.691009951035753E-2</v>
      </c>
    </row>
    <row r="18" spans="1:11" ht="15" x14ac:dyDescent="0.25">
      <c r="A18" s="9" t="s">
        <v>33</v>
      </c>
      <c r="B18" t="s">
        <v>34</v>
      </c>
      <c r="C18" s="10">
        <v>161237706000</v>
      </c>
      <c r="D18" s="10">
        <v>14171988117</v>
      </c>
      <c r="E18" s="10">
        <v>7443504181</v>
      </c>
      <c r="F18" s="10">
        <v>6226604308</v>
      </c>
      <c r="G18" s="11">
        <v>0.43935997240435731</v>
      </c>
      <c r="H18" s="12">
        <v>0.83651518916235568</v>
      </c>
      <c r="I18" s="11">
        <v>-0.47477346724055258</v>
      </c>
      <c r="J18" s="12">
        <v>0.16348481083764432</v>
      </c>
      <c r="K18" s="11">
        <v>3.861754463313935E-2</v>
      </c>
    </row>
    <row r="19" spans="1:11" ht="15" x14ac:dyDescent="0.25">
      <c r="A19" s="9" t="s">
        <v>35</v>
      </c>
      <c r="B19" t="s">
        <v>36</v>
      </c>
      <c r="C19" s="10">
        <v>11113411000</v>
      </c>
      <c r="D19" s="10">
        <v>2242246980</v>
      </c>
      <c r="E19" s="10">
        <v>1659285188</v>
      </c>
      <c r="F19" s="10">
        <v>1387130788</v>
      </c>
      <c r="G19" s="11">
        <v>0.6186342541087958</v>
      </c>
      <c r="H19" s="12">
        <v>0.8359809380760892</v>
      </c>
      <c r="I19" s="11">
        <v>-0.25998999985273702</v>
      </c>
      <c r="J19" s="12">
        <v>0.1640190619239108</v>
      </c>
      <c r="K19" s="11">
        <v>0.12481593526955856</v>
      </c>
    </row>
    <row r="20" spans="1:11" ht="15" x14ac:dyDescent="0.25">
      <c r="A20" s="9" t="s">
        <v>37</v>
      </c>
      <c r="B20" t="s">
        <v>38</v>
      </c>
      <c r="C20" s="10">
        <v>67294702000</v>
      </c>
      <c r="D20" s="10">
        <v>12791512576</v>
      </c>
      <c r="E20" s="10">
        <v>12806702336</v>
      </c>
      <c r="F20" s="10">
        <v>10697187588</v>
      </c>
      <c r="G20" s="11">
        <v>0.83627229574636353</v>
      </c>
      <c r="H20" s="12">
        <v>0.83528041078380544</v>
      </c>
      <c r="I20" s="11">
        <v>1.1874873991446248E-3</v>
      </c>
      <c r="J20" s="12">
        <v>0.16471958921619456</v>
      </c>
      <c r="K20" s="11">
        <v>0.15896032332530427</v>
      </c>
    </row>
    <row r="21" spans="1:11" ht="15" x14ac:dyDescent="0.25">
      <c r="A21" s="9" t="s">
        <v>39</v>
      </c>
      <c r="B21" t="s">
        <v>40</v>
      </c>
      <c r="C21" s="10">
        <v>166863411000</v>
      </c>
      <c r="D21" s="10">
        <v>36040334346</v>
      </c>
      <c r="E21" s="10">
        <v>42570334346</v>
      </c>
      <c r="F21" s="10">
        <v>34837360633</v>
      </c>
      <c r="G21" s="11">
        <v>0.96662146079303746</v>
      </c>
      <c r="H21" s="12">
        <v>0.81834829742823934</v>
      </c>
      <c r="I21" s="11">
        <v>0.18118588849120218</v>
      </c>
      <c r="J21" s="12">
        <v>0.18165170257176066</v>
      </c>
      <c r="K21" s="11">
        <v>0.20877770881119048</v>
      </c>
    </row>
    <row r="22" spans="1:11" ht="15" x14ac:dyDescent="0.25">
      <c r="A22" s="9" t="s">
        <v>41</v>
      </c>
      <c r="B22" t="s">
        <v>42</v>
      </c>
      <c r="C22" s="10">
        <v>30907256000</v>
      </c>
      <c r="D22" s="10">
        <v>4063713508</v>
      </c>
      <c r="E22" s="10">
        <v>2441063508</v>
      </c>
      <c r="F22" s="10">
        <v>1942415995</v>
      </c>
      <c r="G22" s="11">
        <v>0.47799038765308549</v>
      </c>
      <c r="H22" s="12">
        <v>0.7957253011378842</v>
      </c>
      <c r="I22" s="11">
        <v>-0.39930226301770089</v>
      </c>
      <c r="J22" s="12">
        <v>0.2042746988621158</v>
      </c>
      <c r="K22" s="11">
        <v>6.2846601296472265E-2</v>
      </c>
    </row>
    <row r="23" spans="1:11" ht="15" x14ac:dyDescent="0.25">
      <c r="A23" s="9" t="s">
        <v>43</v>
      </c>
      <c r="B23" t="s">
        <v>44</v>
      </c>
      <c r="C23" s="10">
        <v>13780365000</v>
      </c>
      <c r="D23" s="10">
        <v>1622783653</v>
      </c>
      <c r="E23" s="10">
        <v>1636048550</v>
      </c>
      <c r="F23" s="10">
        <v>1242241773</v>
      </c>
      <c r="G23" s="11">
        <v>0.7655005463627258</v>
      </c>
      <c r="H23" s="12">
        <v>0.7592939543267222</v>
      </c>
      <c r="I23" s="11">
        <v>8.1741623262457149E-3</v>
      </c>
      <c r="J23" s="12">
        <v>0.2407060456732778</v>
      </c>
      <c r="K23" s="11">
        <v>9.0145781552230297E-2</v>
      </c>
    </row>
    <row r="24" spans="1:11" ht="15" x14ac:dyDescent="0.25">
      <c r="A24" s="9" t="s">
        <v>45</v>
      </c>
      <c r="B24" t="s">
        <v>46</v>
      </c>
      <c r="C24" s="10">
        <v>27335205000</v>
      </c>
      <c r="D24" s="10">
        <v>4365264906</v>
      </c>
      <c r="E24" s="10">
        <v>3561064537</v>
      </c>
      <c r="F24" s="10">
        <v>2668007751</v>
      </c>
      <c r="G24" s="11">
        <v>0.61119034204152378</v>
      </c>
      <c r="H24" s="12">
        <v>0.7492163433936665</v>
      </c>
      <c r="I24" s="11">
        <v>-0.18422716291390176</v>
      </c>
      <c r="J24" s="12">
        <v>0.2507836566063335</v>
      </c>
      <c r="K24" s="11">
        <v>9.7603356221400206E-2</v>
      </c>
    </row>
    <row r="25" spans="1:11" ht="15" x14ac:dyDescent="0.25">
      <c r="A25" s="9" t="s">
        <v>47</v>
      </c>
      <c r="B25" t="s">
        <v>48</v>
      </c>
      <c r="C25" s="10">
        <v>130468920000</v>
      </c>
      <c r="D25" s="10">
        <v>18144468139</v>
      </c>
      <c r="E25" s="10">
        <v>5381867737</v>
      </c>
      <c r="F25" s="10">
        <v>3853058038</v>
      </c>
      <c r="G25" s="11">
        <v>0.21235442166079135</v>
      </c>
      <c r="H25" s="12">
        <v>0.71593324590838048</v>
      </c>
      <c r="I25" s="11">
        <v>-0.70338795848018654</v>
      </c>
      <c r="J25" s="12">
        <v>0.28406675409161952</v>
      </c>
      <c r="K25" s="11">
        <v>2.9532382409542441E-2</v>
      </c>
    </row>
    <row r="26" spans="1:11" ht="15" x14ac:dyDescent="0.25">
      <c r="A26" s="9" t="s">
        <v>49</v>
      </c>
      <c r="B26" t="s">
        <v>50</v>
      </c>
      <c r="C26" s="10">
        <v>261570771000</v>
      </c>
      <c r="D26" s="10">
        <v>44195468794</v>
      </c>
      <c r="E26" s="10">
        <v>44195468794</v>
      </c>
      <c r="F26" s="10">
        <v>31344595676</v>
      </c>
      <c r="G26" s="11">
        <v>0.70922645536583517</v>
      </c>
      <c r="H26" s="12">
        <v>0.70922645536583517</v>
      </c>
      <c r="I26" s="11">
        <v>0</v>
      </c>
      <c r="J26" s="12">
        <v>0.29077354463416483</v>
      </c>
      <c r="K26" s="11">
        <v>0.11983217985774106</v>
      </c>
    </row>
    <row r="27" spans="1:11" ht="15" x14ac:dyDescent="0.25">
      <c r="A27" s="9" t="s">
        <v>51</v>
      </c>
      <c r="B27" t="s">
        <v>52</v>
      </c>
      <c r="C27" s="10">
        <v>38307757000</v>
      </c>
      <c r="D27" s="10">
        <v>6355674015</v>
      </c>
      <c r="E27" s="10">
        <v>3795603651</v>
      </c>
      <c r="F27" s="10">
        <v>2551469729</v>
      </c>
      <c r="G27" s="11">
        <v>0.40144754482031125</v>
      </c>
      <c r="H27" s="12">
        <v>0.67221711316664556</v>
      </c>
      <c r="I27" s="11">
        <v>-0.40280076636372297</v>
      </c>
      <c r="J27" s="12">
        <v>0.32778288683335444</v>
      </c>
      <c r="K27" s="11">
        <v>6.6604519001203857E-2</v>
      </c>
    </row>
    <row r="28" spans="1:11" ht="15" x14ac:dyDescent="0.25">
      <c r="A28" s="9" t="s">
        <v>53</v>
      </c>
      <c r="B28" t="s">
        <v>54</v>
      </c>
      <c r="C28" s="10">
        <v>223429247000</v>
      </c>
      <c r="D28" s="10">
        <v>24070095978</v>
      </c>
      <c r="E28" s="10">
        <v>64707080719</v>
      </c>
      <c r="F28" s="10">
        <v>41908900618</v>
      </c>
      <c r="G28" s="11">
        <v>1.7411189658863271</v>
      </c>
      <c r="H28" s="12">
        <v>0.64767101455241904</v>
      </c>
      <c r="I28" s="11">
        <v>1.6882768052999078</v>
      </c>
      <c r="J28" s="12">
        <v>0.35232898544758096</v>
      </c>
      <c r="K28" s="11">
        <v>0.1875712386838953</v>
      </c>
    </row>
    <row r="29" spans="1:11" ht="15" x14ac:dyDescent="0.25">
      <c r="A29" s="9" t="s">
        <v>55</v>
      </c>
      <c r="B29" t="s">
        <v>56</v>
      </c>
      <c r="C29" s="10">
        <v>1281790808000</v>
      </c>
      <c r="D29" s="10">
        <v>125137422735</v>
      </c>
      <c r="E29" s="10">
        <v>1250617422</v>
      </c>
      <c r="F29" s="10">
        <v>737893422</v>
      </c>
      <c r="G29" s="11">
        <v>5.8966646896877212E-3</v>
      </c>
      <c r="H29" s="12">
        <v>0.59002330290581861</v>
      </c>
      <c r="I29" s="11">
        <v>-0.99000604779396495</v>
      </c>
      <c r="J29" s="12">
        <v>0.40997669709418139</v>
      </c>
      <c r="K29" s="11">
        <v>5.7567382867360995E-4</v>
      </c>
    </row>
    <row r="30" spans="1:11" ht="15" x14ac:dyDescent="0.25">
      <c r="A30" s="9" t="s">
        <v>57</v>
      </c>
      <c r="B30" t="s">
        <v>58</v>
      </c>
      <c r="C30" s="10">
        <v>335001712000</v>
      </c>
      <c r="D30" s="10">
        <v>34221182733</v>
      </c>
      <c r="E30" s="10">
        <v>34826182733</v>
      </c>
      <c r="F30" s="10">
        <v>19071896295</v>
      </c>
      <c r="G30" s="11">
        <v>0.55731259915247422</v>
      </c>
      <c r="H30" s="12">
        <v>0.54763097182420106</v>
      </c>
      <c r="I30" s="11">
        <v>1.7679108425922095E-2</v>
      </c>
      <c r="J30" s="12">
        <v>0.45236902817579894</v>
      </c>
      <c r="K30" s="11">
        <v>5.6930742774830956E-2</v>
      </c>
    </row>
    <row r="31" spans="1:11" ht="15" x14ac:dyDescent="0.25">
      <c r="A31" s="9" t="s">
        <v>59</v>
      </c>
      <c r="B31" t="s">
        <v>60</v>
      </c>
      <c r="C31" s="10">
        <v>134538176000</v>
      </c>
      <c r="D31" s="10">
        <v>17970718844</v>
      </c>
      <c r="E31" s="10">
        <v>17279865778</v>
      </c>
      <c r="F31" s="10">
        <v>7401504234</v>
      </c>
      <c r="G31" s="11">
        <v>0.41186467265171134</v>
      </c>
      <c r="H31" s="12">
        <v>0.42833111837149135</v>
      </c>
      <c r="I31" s="11">
        <v>-3.8443262731844452E-2</v>
      </c>
      <c r="J31" s="12">
        <v>0.57166888162850871</v>
      </c>
      <c r="K31" s="11">
        <v>5.5014156234732957E-2</v>
      </c>
    </row>
    <row r="32" spans="1:11" ht="15" x14ac:dyDescent="0.25">
      <c r="A32" s="9" t="s">
        <v>61</v>
      </c>
      <c r="B32" t="s">
        <v>62</v>
      </c>
      <c r="C32" s="10">
        <v>75399383000</v>
      </c>
      <c r="D32" s="10">
        <v>9129269058</v>
      </c>
      <c r="E32" s="10">
        <v>8683267025</v>
      </c>
      <c r="F32" s="10">
        <v>3545478910</v>
      </c>
      <c r="G32" s="11">
        <v>0.38836394102034799</v>
      </c>
      <c r="H32" s="12">
        <v>0.40831162968871154</v>
      </c>
      <c r="I32" s="11">
        <v>-4.8854079134535683E-2</v>
      </c>
      <c r="J32" s="12">
        <v>0.59168837031128851</v>
      </c>
      <c r="K32" s="11">
        <v>4.7022651498355099E-2</v>
      </c>
    </row>
    <row r="33" spans="1:11" ht="15" x14ac:dyDescent="0.25">
      <c r="A33" s="9" t="s">
        <v>63</v>
      </c>
      <c r="B33" t="s">
        <v>64</v>
      </c>
      <c r="C33" s="10">
        <v>34836019000</v>
      </c>
      <c r="D33" s="10">
        <v>6079866182</v>
      </c>
      <c r="E33" s="10">
        <v>6168396076</v>
      </c>
      <c r="F33" s="10">
        <v>1134901949</v>
      </c>
      <c r="G33" s="11">
        <v>0.18666561319391881</v>
      </c>
      <c r="H33" s="12">
        <v>0.18398655582699647</v>
      </c>
      <c r="I33" s="11">
        <v>1.4561158313336049E-2</v>
      </c>
      <c r="J33" s="12">
        <v>0.81601344417300359</v>
      </c>
      <c r="K33" s="11">
        <v>3.2578405385529273E-2</v>
      </c>
    </row>
    <row r="34" spans="1:11" ht="15" x14ac:dyDescent="0.25">
      <c r="A34" s="23" t="s">
        <v>65</v>
      </c>
      <c r="B34" s="24"/>
      <c r="C34" s="25">
        <v>5609578723000</v>
      </c>
      <c r="D34" s="25">
        <v>531140703080</v>
      </c>
      <c r="E34" s="25">
        <v>372901457938</v>
      </c>
      <c r="F34" s="25">
        <v>272095611876</v>
      </c>
      <c r="G34" s="26">
        <v>0.51228537052076983</v>
      </c>
      <c r="H34" s="27">
        <v>0.72967162257981744</v>
      </c>
      <c r="I34" s="26">
        <v>-0.29792340188653577</v>
      </c>
      <c r="J34" s="27">
        <v>0.27032837742018256</v>
      </c>
      <c r="K34" s="26">
        <v>4.8505534071635846E-2</v>
      </c>
    </row>
    <row r="35" spans="1:11" x14ac:dyDescent="0.2">
      <c r="A35" s="13"/>
      <c r="B35" s="14"/>
      <c r="C35" s="14"/>
      <c r="D35" s="14"/>
      <c r="E35" s="14"/>
      <c r="F35" s="14"/>
      <c r="G35" s="14"/>
      <c r="H35" s="14"/>
      <c r="I35" s="15"/>
    </row>
    <row r="36" spans="1:11" x14ac:dyDescent="0.2">
      <c r="A36" s="13"/>
      <c r="B36" s="14"/>
      <c r="C36" s="14"/>
      <c r="D36" s="14"/>
      <c r="E36" s="14"/>
      <c r="F36" s="14"/>
      <c r="G36" s="14"/>
      <c r="H36" s="14"/>
      <c r="I36" s="15"/>
      <c r="K36" s="16">
        <v>44287</v>
      </c>
    </row>
    <row r="37" spans="1:11" x14ac:dyDescent="0.2">
      <c r="A37" s="13"/>
      <c r="B37" s="14"/>
      <c r="C37" s="14"/>
      <c r="D37" s="14"/>
      <c r="E37" s="14"/>
      <c r="F37" s="14"/>
      <c r="G37" s="14"/>
      <c r="H37" s="14"/>
      <c r="I37" s="15"/>
    </row>
    <row r="38" spans="1:11" x14ac:dyDescent="0.2">
      <c r="A38" s="13"/>
      <c r="B38" s="14"/>
      <c r="C38" s="14"/>
      <c r="D38" s="14"/>
      <c r="E38" s="14"/>
      <c r="F38" s="14"/>
      <c r="G38" s="14"/>
      <c r="H38" s="14"/>
      <c r="I38" s="15"/>
    </row>
    <row r="39" spans="1:11" x14ac:dyDescent="0.2">
      <c r="A39" s="13"/>
      <c r="B39" s="14"/>
      <c r="C39" s="14"/>
      <c r="D39" s="14"/>
      <c r="E39" s="14"/>
      <c r="F39" s="14"/>
      <c r="G39" s="14"/>
      <c r="H39" s="14"/>
      <c r="I39" s="15"/>
    </row>
    <row r="40" spans="1:11" x14ac:dyDescent="0.2">
      <c r="A40" s="13"/>
      <c r="B40" s="14"/>
      <c r="C40" s="14"/>
      <c r="D40" s="14"/>
      <c r="E40" s="14"/>
      <c r="F40" s="14"/>
      <c r="G40" s="14"/>
      <c r="H40" s="14"/>
      <c r="I40" s="15"/>
    </row>
    <row r="41" spans="1:11" x14ac:dyDescent="0.2">
      <c r="A41" s="13"/>
      <c r="B41" s="14"/>
      <c r="C41" s="14"/>
      <c r="D41" s="14"/>
      <c r="E41" s="14"/>
      <c r="F41" s="14"/>
      <c r="G41" s="14"/>
      <c r="H41" s="14"/>
      <c r="I41" s="15"/>
    </row>
    <row r="52" spans="1:1" ht="15" x14ac:dyDescent="0.25">
      <c r="A52"/>
    </row>
    <row r="92" spans="2:9" x14ac:dyDescent="0.2">
      <c r="B92" s="17" t="s">
        <v>66</v>
      </c>
      <c r="C92" s="17"/>
      <c r="D92" s="17"/>
      <c r="E92" s="17"/>
      <c r="F92" s="17"/>
      <c r="G92" s="17"/>
      <c r="H92" s="17"/>
      <c r="I92" s="17">
        <v>2015</v>
      </c>
    </row>
    <row r="93" spans="2:9" x14ac:dyDescent="0.2">
      <c r="B93" s="17" t="s">
        <v>67</v>
      </c>
      <c r="C93" s="17"/>
      <c r="D93" s="17"/>
      <c r="E93" s="17"/>
      <c r="F93" s="17"/>
      <c r="G93" s="17"/>
      <c r="H93" s="17"/>
      <c r="I93" s="17">
        <v>2016</v>
      </c>
    </row>
    <row r="94" spans="2:9" x14ac:dyDescent="0.2">
      <c r="B94" s="17" t="s">
        <v>2</v>
      </c>
      <c r="C94" s="17"/>
      <c r="D94" s="17"/>
      <c r="E94" s="17"/>
      <c r="F94" s="17"/>
      <c r="G94" s="17"/>
      <c r="H94" s="17"/>
      <c r="I94" s="17">
        <v>2017</v>
      </c>
    </row>
    <row r="95" spans="2:9" x14ac:dyDescent="0.2">
      <c r="B95" s="17" t="s">
        <v>68</v>
      </c>
      <c r="C95" s="17"/>
      <c r="D95" s="17"/>
      <c r="E95" s="17"/>
      <c r="F95" s="17"/>
      <c r="G95" s="17"/>
      <c r="H95" s="17"/>
      <c r="I95" s="17">
        <v>2018</v>
      </c>
    </row>
    <row r="96" spans="2:9" x14ac:dyDescent="0.2">
      <c r="B96" s="17" t="s">
        <v>69</v>
      </c>
      <c r="C96" s="17"/>
      <c r="D96" s="17"/>
      <c r="E96" s="17"/>
      <c r="F96" s="17"/>
      <c r="G96" s="17"/>
      <c r="H96" s="17"/>
      <c r="I96" s="17">
        <v>2019</v>
      </c>
    </row>
    <row r="97" spans="2:9" x14ac:dyDescent="0.2">
      <c r="B97" s="17" t="s">
        <v>70</v>
      </c>
      <c r="C97" s="17"/>
      <c r="D97" s="17"/>
      <c r="E97" s="17"/>
      <c r="F97" s="17"/>
      <c r="G97" s="17"/>
      <c r="H97" s="17"/>
      <c r="I97" s="17">
        <v>2020</v>
      </c>
    </row>
    <row r="98" spans="2:9" x14ac:dyDescent="0.2">
      <c r="B98" s="17" t="s">
        <v>71</v>
      </c>
      <c r="C98" s="17"/>
      <c r="D98" s="17"/>
      <c r="E98" s="17"/>
      <c r="F98" s="17"/>
      <c r="G98" s="17"/>
      <c r="H98" s="17"/>
      <c r="I98" s="17">
        <v>2021</v>
      </c>
    </row>
    <row r="99" spans="2:9" x14ac:dyDescent="0.2">
      <c r="B99" s="17" t="s">
        <v>72</v>
      </c>
      <c r="C99" s="17"/>
      <c r="D99" s="17"/>
      <c r="E99" s="17"/>
      <c r="F99" s="17"/>
      <c r="G99" s="17"/>
      <c r="H99" s="17"/>
      <c r="I99" s="17">
        <v>2022</v>
      </c>
    </row>
    <row r="100" spans="2:9" x14ac:dyDescent="0.2">
      <c r="B100" s="17" t="s">
        <v>73</v>
      </c>
      <c r="C100" s="17"/>
      <c r="D100" s="17"/>
      <c r="E100" s="17"/>
      <c r="F100" s="17"/>
      <c r="G100" s="17"/>
      <c r="H100" s="17"/>
      <c r="I100" s="17">
        <v>2023</v>
      </c>
    </row>
    <row r="101" spans="2:9" x14ac:dyDescent="0.2">
      <c r="B101" s="17" t="s">
        <v>74</v>
      </c>
      <c r="C101" s="17"/>
      <c r="D101" s="17"/>
      <c r="E101" s="17"/>
      <c r="F101" s="17"/>
      <c r="G101" s="17"/>
      <c r="H101" s="17"/>
      <c r="I101" s="17">
        <v>2024</v>
      </c>
    </row>
    <row r="102" spans="2:9" x14ac:dyDescent="0.2">
      <c r="B102" s="17" t="s">
        <v>75</v>
      </c>
      <c r="C102" s="17"/>
      <c r="D102" s="17"/>
      <c r="E102" s="17"/>
      <c r="F102" s="17"/>
      <c r="G102" s="17"/>
      <c r="H102" s="17"/>
      <c r="I102" s="17">
        <v>2025</v>
      </c>
    </row>
    <row r="103" spans="2:9" x14ac:dyDescent="0.2">
      <c r="B103" s="17" t="s">
        <v>76</v>
      </c>
      <c r="C103" s="17"/>
      <c r="D103" s="17"/>
      <c r="E103" s="17"/>
      <c r="F103" s="17"/>
      <c r="G103" s="17"/>
      <c r="H103" s="17"/>
      <c r="I103" s="17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disablePrompts="1" count="3">
    <dataValidation type="list" allowBlank="1" showInputMessage="1" showErrorMessage="1" sqref="I3" xr:uid="{892A9DF7-C9E7-4CA7-ADB1-56419EE28B19}">
      <formula1>$I$92:$I$103</formula1>
    </dataValidation>
    <dataValidation type="list" allowBlank="1" showInputMessage="1" showErrorMessage="1" sqref="G3" xr:uid="{A6325893-356E-48DF-A91C-0244C6F6E717}">
      <formula1>$B$92:$B$103</formula1>
    </dataValidation>
    <dataValidation type="list" allowBlank="1" showInputMessage="1" showErrorMessage="1" sqref="A4:I4" xr:uid="{8B9A7CCA-F154-47D5-83B7-0D85D3556129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55CC8DE-8347-4F52-B5F8-4CD581C10F8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EC62B9CC-5534-43BE-881D-EB88FA9EDFCD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3" id="{0E4F04AD-5FAB-4B4E-9E95-B8C0AD4D451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H12:H34</xm:sqref>
        </x14:conditionalFormatting>
        <x14:conditionalFormatting xmlns:xm="http://schemas.microsoft.com/office/excel/2006/main">
          <x14:cfRule type="iconSet" priority="4" id="{CAF2F06F-8EF0-41A6-8D71-80D95C0B6122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4503D7-C4C0-4296-942B-969BBE748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7BE8C-8FAC-427C-9B38-4CBD4CE624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442FA6-CDF5-4CF0-8A39-2542D66FD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2021-04-14T17:42:18Z</dcterms:created>
  <dcterms:modified xsi:type="dcterms:W3CDTF">2021-04-14T19:48:58Z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