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MAYO EP/VIGENCIA/"/>
    </mc:Choice>
  </mc:AlternateContent>
  <xr:revisionPtr revIDLastSave="43" documentId="8_{C065BD68-373D-4E0A-A7FA-60E30E6DDF09}" xr6:coauthVersionLast="46" xr6:coauthVersionMax="46" xr10:uidLastSave="{B60EB4EE-E69D-484F-9040-B6A807084403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<sst xmlns="http://schemas.openxmlformats.org/spreadsheetml/2006/main" count="77" uniqueCount="76">
  <si>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</si>
  <si>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</si>
  <si>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</si>
  <si>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</si>
  <si>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</si>
  <si>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</si>
  <si>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</si>
  <si>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</si>
  <si>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</si>
  <si>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</si>
  <si>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</si>
  <si>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</si>
  <si>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</si>
  <si>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</si>
  <si>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</si>
  <si>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</si>
  <si>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</si>
  <si>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</si>
  <si>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</si>
  <si>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</si>
  <si>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</si>
  <si>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</si>
  <si>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</si>
  <si>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VIGENCIA</t>
  </si>
  <si>
    <t>TOTAL PAC INICIAL MES</t>
  </si>
  <si>
    <t>TOTAL PAC GIRADO</t>
  </si>
  <si>
    <t>AVANCE EJECUCION VIGENCIA</t>
  </si>
  <si>
    <t>0229-01</t>
  </si>
  <si>
    <t>Instituto Distrital de Proteccion y Bienestar animal -IDPYBA</t>
  </si>
  <si>
    <t>0221-01</t>
  </si>
  <si>
    <t>Instituto Distrital de Turismo</t>
  </si>
  <si>
    <t>0208-01</t>
  </si>
  <si>
    <t>Caja de la Vivienda Popular</t>
  </si>
  <si>
    <t>0219-01</t>
  </si>
  <si>
    <t>Instituto para la Investigación Educativa y el Desarrollo Pedagógico</t>
  </si>
  <si>
    <t>0215-01</t>
  </si>
  <si>
    <t>Fundación Gilberto Alzate Avendaño</t>
  </si>
  <si>
    <t>0227-01</t>
  </si>
  <si>
    <t>Unidad Administrativa Especial de Rehabilitación y Mantenimiento Vial</t>
  </si>
  <si>
    <t>0226-01</t>
  </si>
  <si>
    <t>Unidad Administrativa Especial de Catastro Distrital</t>
  </si>
  <si>
    <t>0213-01</t>
  </si>
  <si>
    <t>Instituto Distrital del Patrimonio Cultural</t>
  </si>
  <si>
    <t>0235-01</t>
  </si>
  <si>
    <t>Contraloría de Bogotá D,C, - Unidad Administrativa</t>
  </si>
  <si>
    <t>0201-01</t>
  </si>
  <si>
    <t>Fondo Financiero Distrital de Salud</t>
  </si>
  <si>
    <t>0203-01</t>
  </si>
  <si>
    <t>Instituto Distrital para la Gestión del Riego y Cambio Climático</t>
  </si>
  <si>
    <t>0204-01</t>
  </si>
  <si>
    <t>Instituto de Desarrollo Urbano</t>
  </si>
  <si>
    <t>0216-01</t>
  </si>
  <si>
    <t>Orquesta Filarmónica de Bogotá</t>
  </si>
  <si>
    <t>0200-01</t>
  </si>
  <si>
    <t>Instituto para la Economía Social</t>
  </si>
  <si>
    <t>0206-01</t>
  </si>
  <si>
    <t>Fondo de Prestaciones Económicas, Cesantías y Pensiones-Gestión Corporativa</t>
  </si>
  <si>
    <t>0220-01</t>
  </si>
  <si>
    <t>Instituto Distrital de la Participación y Acción Comunal</t>
  </si>
  <si>
    <t>0230-01</t>
  </si>
  <si>
    <t>Universidad Distrital "Francisco José de Caldas"</t>
  </si>
  <si>
    <t>0218-01</t>
  </si>
  <si>
    <t>Jardín Botánico "José Celestino Mutis"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</si>
  <si>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</si>
  <si>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</si>
  <si>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</si>
  <si>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</si>
  <si>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0222-01</t>
  </si>
  <si>
    <t>Instituto Distrital de las Artes</t>
  </si>
  <si>
    <t>0214-01</t>
  </si>
  <si>
    <t>Instituto Distrital para la Protección de la Niñez y la Juventud</t>
  </si>
  <si>
    <t>0228-01</t>
  </si>
  <si>
    <t>Unidad Administrativa Especial de Servicios Públicos</t>
  </si>
  <si>
    <t>%RANQUIN PAC ACUMULADO INICIAL</t>
  </si>
  <si>
    <t>% RANQUIN PAC ACUMULADO ACTUAL</t>
  </si>
  <si>
    <t>RANQUIN  ACUMULADO VIGENCIA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</si>
</sst>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2" fillId="0" borderId="0" xfId="0" applyNumberFormat="1" applyFont="1"/>
    <xf numFmtId="164" fontId="13" fillId="0" borderId="0" xfId="0" applyNumberFormat="1" applyFont="1"/>
    <xf numFmtId="9" fontId="14" fillId="0" borderId="1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10583</xdr:colOff>
      <xdr:row>34</xdr:row>
      <xdr:rowOff>148166</xdr:rowOff>
    </xdr:from>
    <xdr:to>
      <xdr:col>1</xdr:col>
      <xdr:colOff>3503084</xdr:colOff>
      <xdr:row>36</xdr:row>
      <xdr:rowOff>10583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C45262A-A39D-430E-AEC7-7C5963A53130}"/>
            </a:ext>
          </a:extLst>
        </xdr:cNvPr>
        <xdr:cNvSpPr txBox="1"/>
      </xdr:nvSpPr>
      <xdr:spPr>
        <a:xfrm>
          <a:off x="10583" y="7948083"/>
          <a:ext cx="4487334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190500</xdr:colOff>
      <xdr:row>50</xdr:row>
      <xdr:rowOff>80131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5901AB7-5A82-44CF-8BC1-FE39C099DCEF}"/>
            </a:ext>
          </a:extLst>
        </xdr:cNvPr>
        <xdr:cNvSpPr txBox="1"/>
      </xdr:nvSpPr>
      <xdr:spPr>
        <a:xfrm>
          <a:off x="0" y="8339667"/>
          <a:ext cx="87524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acumulado menos el total PAC inicial  acumulado)/ total PAC inicial acumulado))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REC NO Ejec:  		Resultado del 100% menos 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423333</xdr:colOff>
      <xdr:row>60</xdr:row>
      <xdr:rowOff>137583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A1C7A9FB-9DB0-4237-9F90-2074614B2C02}"/>
            </a:ext>
          </a:extLst>
        </xdr:cNvPr>
        <xdr:cNvSpPr txBox="1"/>
      </xdr:nvSpPr>
      <xdr:spPr>
        <a:xfrm>
          <a:off x="0" y="10466917"/>
          <a:ext cx="7863416" cy="1576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 sz="1100" b="1"/>
        </a:p>
      </xdr:txBody>
    </xdr:sp>
    <xdr:clientData/>
  </xdr:twoCellAnchor>
  <xdr:twoCellAnchor editAs="oneCell">
    <xdr:from>
      <xdr:col>1</xdr:col>
      <xdr:colOff>984251</xdr:colOff>
      <xdr:row>55</xdr:row>
      <xdr:rowOff>31750</xdr:rowOff>
    </xdr:from>
    <xdr:to>
      <xdr:col>1</xdr:col>
      <xdr:colOff>1304893</xdr:colOff>
      <xdr:row>58</xdr:row>
      <xdr:rowOff>133047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02D837-8901-427E-A7AD-0715C99B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084" y="11620500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2086C-5A3D-4D5A-9CAB-0AF6891EE3D5}" name="Tabla135" displayName="Tabla135" ref="A10:K34" totalsRowShown="0" headerRowDxfId="12" dataDxfId="11" dataCellStyle="Porcentaje">
  <sortState xmlns:xlrd2="http://schemas.microsoft.com/office/spreadsheetml/2017/richdata2" ref="A11:K34">
    <sortCondition ref="J11:J34"/>
  </sortState>
  <tableColumns count="11">
    <tableColumn id="1" xr3:uid="{5B68E1DE-C4C9-478F-A747-15E4ED29B7A9}" name="CÓDIGO" dataDxfId="10"/>
    <tableColumn id="2" xr3:uid="{3F498881-9DF0-4F12-A50F-DAEB7FE1D351}" name="NOMBRE" dataDxfId="9"/>
    <tableColumn id="8" xr3:uid="{9227274A-996A-4915-8951-3258E319BBCB}" name="PAC APROBADO VIGENCIA" dataDxfId="8"/>
    <tableColumn id="9" xr3:uid="{71104DA3-EAE4-474B-86E2-8EBA2FAE17A1}" name="TOTAL PAC INICIAL MES" dataDxfId="7"/>
    <tableColumn id="10" xr3:uid="{EF7D1EAD-A323-4781-B590-C04C6EC6D803}" name="TOTAL PAC ACTUAL" dataDxfId="6" dataCellStyle="Porcentaje"/>
    <tableColumn id="11" xr3:uid="{8AA8B9F0-A050-4D9F-A811-234290879AC0}" name="TOTAL PAC GIRADO" dataDxfId="5" dataCellStyle="Porcentaje"/>
    <tableColumn id="12" xr3:uid="{F73264B3-43FE-4486-A2B6-B8A012152C31}" name="%RANQUIN PAC ACUMULADO INICIAL" dataDxfId="4" dataCellStyle="Porcentaje"/>
    <tableColumn id="13" xr3:uid="{1D8C87B4-4729-4CCB-904A-6599255AA09E}" name="% RANQUIN PAC ACUMULADO ACTUAL" dataDxfId="3" dataCellStyle="Porcentaje"/>
    <tableColumn id="3" xr3:uid="{D5766326-2AF9-4AA4-843D-F410FA20CD7D}" name="%PAC ACTUAL/INICIAL" dataDxfId="2" dataCellStyle="Porcentaje"/>
    <tableColumn id="4" xr3:uid="{88B77862-665A-4733-9F2B-91545904FAE9}" name="% REC NO EJEC" dataDxfId="1" dataCellStyle="Porcentaje"/>
    <tableColumn id="5" xr3:uid="{A51EEC8A-5A69-4646-9955-E1B0B631EE5B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A46" zoomScale="90" zoomScaleNormal="90" workbookViewId="0">
      <selection activeCell="B62" sqref="B62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4.5703125" style="2" customWidth="1"/>
    <col min="4" max="4" width="15.5703125" style="2" customWidth="1"/>
    <col min="5" max="5" width="16.85546875" style="2" customWidth="1"/>
    <col min="6" max="6" width="21.5703125" style="2" customWidth="1"/>
    <col min="7" max="7" width="17.42578125" style="2" customWidth="1"/>
    <col min="8" max="8" width="18.28515625" style="2" customWidth="1"/>
    <col min="9" max="9" width="17.42578125" style="2" customWidth="1"/>
    <col min="10" max="10" width="18.42578125" style="2" customWidth="1"/>
    <col min="11" max="16384" width="11.42578125" style="2"/>
  </cols>
  <sheetData>
    <row r="2" spans="1:11" ht="28.5" customHeight="1" x14ac:dyDescent="0.3">
      <c r="A2" s="20" t="s">
        <v>75</v>
      </c>
      <c r="B2" s="20"/>
      <c r="C2" s="20"/>
      <c r="D2" s="20"/>
      <c r="E2" s="20"/>
      <c r="F2" s="20"/>
      <c r="G2" s="20"/>
      <c r="H2" s="20"/>
      <c r="I2" s="20"/>
    </row>
    <row r="3" spans="1:11" ht="22.5" customHeight="1" x14ac:dyDescent="0.25">
      <c r="D3" s="21" t="s">
        <v>0</v>
      </c>
      <c r="E3" s="21"/>
      <c r="F3" s="21"/>
      <c r="G3" s="14" t="s">
        <v>1</v>
      </c>
      <c r="H3" s="10" t="s">
        <v>2</v>
      </c>
      <c r="I3" s="14">
        <v>2021</v>
      </c>
    </row>
    <row r="4" spans="1:11" ht="23.2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11" x14ac:dyDescent="0.2">
      <c r="E5" s="6"/>
      <c r="H5" s="6"/>
    </row>
    <row r="6" spans="1:11" ht="15" customHeight="1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11" ht="15" customHeight="1" x14ac:dyDescent="0.25">
      <c r="A7" s="19" t="s">
        <v>5</v>
      </c>
      <c r="B7" s="19"/>
      <c r="C7" s="19"/>
      <c r="D7" s="19"/>
      <c r="E7" s="19"/>
      <c r="F7" s="19"/>
      <c r="G7" s="19"/>
      <c r="H7" s="19"/>
      <c r="I7" s="19"/>
    </row>
    <row r="8" spans="1:11" ht="15" customHeight="1" x14ac:dyDescent="0.25">
      <c r="A8" s="19" t="s">
        <v>6</v>
      </c>
      <c r="B8" s="19"/>
      <c r="C8" s="19"/>
      <c r="D8" s="19"/>
      <c r="E8" s="19"/>
      <c r="F8" s="19"/>
      <c r="G8" s="19"/>
      <c r="H8" s="19"/>
      <c r="I8" s="19"/>
    </row>
    <row r="9" spans="1:11" x14ac:dyDescent="0.2">
      <c r="E9" s="7"/>
      <c r="H9" s="8"/>
      <c r="I9" s="9"/>
    </row>
    <row r="10" spans="1:11" ht="46.5" customHeight="1" x14ac:dyDescent="0.2">
      <c r="A10" s="15" t="s">
        <v>21</v>
      </c>
      <c r="B10" s="15" t="s">
        <v>22</v>
      </c>
      <c r="C10" s="15" t="s">
        <v>23</v>
      </c>
      <c r="D10" s="15" t="s">
        <v>24</v>
      </c>
      <c r="E10" s="15" t="s">
        <v>18</v>
      </c>
      <c r="F10" s="15" t="s">
        <v>25</v>
      </c>
      <c r="G10" s="15" t="s">
        <v>73</v>
      </c>
      <c r="H10" s="15" t="s">
        <v>74</v>
      </c>
      <c r="I10" s="15" t="s">
        <v>19</v>
      </c>
      <c r="J10" s="15" t="s">
        <v>20</v>
      </c>
      <c r="K10" s="15" t="s">
        <v>26</v>
      </c>
    </row>
    <row r="11" spans="1:11" ht="15" x14ac:dyDescent="0.25">
      <c r="A11" s="11" t="s">
        <v>45</v>
      </c>
      <c r="B11" t="s">
        <v>46</v>
      </c>
      <c r="C11" s="12">
        <v>1281790808000</v>
      </c>
      <c r="D11" s="12">
        <v>266482626390</v>
      </c>
      <c r="E11" s="12">
        <v>323549487894</v>
      </c>
      <c r="F11" s="12">
        <v>323036763894</v>
      </c>
      <c r="G11" s="13">
        <v>1.2122244825868402</v>
      </c>
      <c r="H11" s="18">
        <v>0.99841531506250447</v>
      </c>
      <c r="I11" s="13">
        <v>0.21414852546703017</v>
      </c>
      <c r="J11" s="13">
        <v>1.5846849374955285E-3</v>
      </c>
      <c r="K11" s="13">
        <v>0.25201987865558168</v>
      </c>
    </row>
    <row r="12" spans="1:11" ht="15" x14ac:dyDescent="0.25">
      <c r="A12" s="11" t="s">
        <v>29</v>
      </c>
      <c r="B12" t="s">
        <v>30</v>
      </c>
      <c r="C12" s="12">
        <v>32575443000</v>
      </c>
      <c r="D12" s="12">
        <v>5967785765</v>
      </c>
      <c r="E12" s="12">
        <v>4966126064</v>
      </c>
      <c r="F12" s="12">
        <v>4925432434</v>
      </c>
      <c r="G12" s="13">
        <v>0.82533667057667914</v>
      </c>
      <c r="H12" s="18">
        <v>0.99180575976615004</v>
      </c>
      <c r="I12" s="13">
        <v>-0.16784444690936387</v>
      </c>
      <c r="J12" s="13">
        <v>8.1942402338499587E-3</v>
      </c>
      <c r="K12" s="13">
        <v>0.15120078133703355</v>
      </c>
    </row>
    <row r="13" spans="1:11" ht="15" x14ac:dyDescent="0.25">
      <c r="A13" s="11" t="s">
        <v>61</v>
      </c>
      <c r="B13" t="s">
        <v>62</v>
      </c>
      <c r="C13" s="12">
        <v>57269927000</v>
      </c>
      <c r="D13" s="12">
        <v>8875414899</v>
      </c>
      <c r="E13" s="12">
        <v>5952491867</v>
      </c>
      <c r="F13" s="12">
        <v>5719776987</v>
      </c>
      <c r="G13" s="13">
        <v>0.64445178643360679</v>
      </c>
      <c r="H13" s="18">
        <v>0.96090462864970094</v>
      </c>
      <c r="I13" s="13">
        <v>-0.32932804440830454</v>
      </c>
      <c r="J13" s="13">
        <v>3.9095371350299057E-2</v>
      </c>
      <c r="K13" s="13">
        <v>9.9874005199971708E-2</v>
      </c>
    </row>
    <row r="14" spans="1:11" ht="15" x14ac:dyDescent="0.25">
      <c r="A14" s="11" t="s">
        <v>51</v>
      </c>
      <c r="B14" t="s">
        <v>52</v>
      </c>
      <c r="C14" s="12">
        <v>59518907000</v>
      </c>
      <c r="D14" s="12">
        <v>14892391485</v>
      </c>
      <c r="E14" s="12">
        <v>11532539954</v>
      </c>
      <c r="F14" s="12">
        <v>11062971881</v>
      </c>
      <c r="G14" s="13">
        <v>0.74286066761963043</v>
      </c>
      <c r="H14" s="18">
        <v>0.95928320431813174</v>
      </c>
      <c r="I14" s="13">
        <v>-0.22560859579766815</v>
      </c>
      <c r="J14" s="13">
        <v>4.0716795681868256E-2</v>
      </c>
      <c r="K14" s="13">
        <v>0.18587323656665941</v>
      </c>
    </row>
    <row r="15" spans="1:11" ht="15" x14ac:dyDescent="0.25">
      <c r="A15" s="11" t="s">
        <v>65</v>
      </c>
      <c r="B15" t="s">
        <v>66</v>
      </c>
      <c r="C15" s="12">
        <v>317243824000</v>
      </c>
      <c r="D15" s="12">
        <v>99512511040</v>
      </c>
      <c r="E15" s="12">
        <v>51190556465</v>
      </c>
      <c r="F15" s="12">
        <v>48823424325</v>
      </c>
      <c r="G15" s="13">
        <v>0.49062599078999181</v>
      </c>
      <c r="H15" s="18">
        <v>0.95375842140691602</v>
      </c>
      <c r="I15" s="13">
        <v>-0.48558672743748305</v>
      </c>
      <c r="J15" s="13">
        <v>4.6241578593083976E-2</v>
      </c>
      <c r="K15" s="13">
        <v>0.15389873854565567</v>
      </c>
    </row>
    <row r="16" spans="1:11" ht="15" x14ac:dyDescent="0.25">
      <c r="A16" s="11" t="s">
        <v>37</v>
      </c>
      <c r="B16" t="s">
        <v>38</v>
      </c>
      <c r="C16" s="12">
        <v>161237706000</v>
      </c>
      <c r="D16" s="12">
        <v>36963901364</v>
      </c>
      <c r="E16" s="12">
        <v>21465937619</v>
      </c>
      <c r="F16" s="12">
        <v>20238939022</v>
      </c>
      <c r="G16" s="13">
        <v>0.54753254594795486</v>
      </c>
      <c r="H16" s="18">
        <v>0.94283973899588924</v>
      </c>
      <c r="I16" s="13">
        <v>-0.41927294395644682</v>
      </c>
      <c r="J16" s="13">
        <v>5.7160261004110757E-2</v>
      </c>
      <c r="K16" s="13">
        <v>0.1255223701954678</v>
      </c>
    </row>
    <row r="17" spans="1:11" ht="15" x14ac:dyDescent="0.25">
      <c r="A17" s="11" t="s">
        <v>47</v>
      </c>
      <c r="B17" t="s">
        <v>48</v>
      </c>
      <c r="C17" s="12">
        <v>41671981000</v>
      </c>
      <c r="D17" s="12">
        <v>10507765466</v>
      </c>
      <c r="E17" s="12">
        <v>8363332702</v>
      </c>
      <c r="F17" s="12">
        <v>7796261578</v>
      </c>
      <c r="G17" s="13">
        <v>0.74195237828883609</v>
      </c>
      <c r="H17" s="18">
        <v>0.93219555598160153</v>
      </c>
      <c r="I17" s="13">
        <v>-0.20408076017101312</v>
      </c>
      <c r="J17" s="13">
        <v>6.7804444018398469E-2</v>
      </c>
      <c r="K17" s="13">
        <v>0.18708641612214211</v>
      </c>
    </row>
    <row r="18" spans="1:11" ht="15" x14ac:dyDescent="0.25">
      <c r="A18" s="11" t="s">
        <v>41</v>
      </c>
      <c r="B18" t="s">
        <v>42</v>
      </c>
      <c r="C18" s="12">
        <v>30907256000</v>
      </c>
      <c r="D18" s="12">
        <v>9261153909</v>
      </c>
      <c r="E18" s="12">
        <v>6673581691</v>
      </c>
      <c r="F18" s="12">
        <v>6066570818</v>
      </c>
      <c r="G18" s="13">
        <v>0.65505560944241514</v>
      </c>
      <c r="H18" s="18">
        <v>0.90904271482604082</v>
      </c>
      <c r="I18" s="13">
        <v>-0.27940062798064441</v>
      </c>
      <c r="J18" s="13">
        <v>9.0957285173959179E-2</v>
      </c>
      <c r="K18" s="13">
        <v>0.19628306110383917</v>
      </c>
    </row>
    <row r="19" spans="1:11" ht="15" x14ac:dyDescent="0.25">
      <c r="A19" s="11" t="s">
        <v>49</v>
      </c>
      <c r="B19" t="s">
        <v>50</v>
      </c>
      <c r="C19" s="12">
        <v>2044871007000</v>
      </c>
      <c r="D19" s="12">
        <v>242657778933</v>
      </c>
      <c r="E19" s="12">
        <v>152803904117</v>
      </c>
      <c r="F19" s="12">
        <v>137278346797</v>
      </c>
      <c r="G19" s="13">
        <v>0.56572819301582655</v>
      </c>
      <c r="H19" s="18">
        <v>0.89839554552145295</v>
      </c>
      <c r="I19" s="13">
        <v>-0.37029051865182311</v>
      </c>
      <c r="J19" s="13">
        <v>0.10160445447854705</v>
      </c>
      <c r="K19" s="13">
        <v>6.7133010506319923E-2</v>
      </c>
    </row>
    <row r="20" spans="1:11" ht="15" x14ac:dyDescent="0.25">
      <c r="A20" s="11" t="s">
        <v>33</v>
      </c>
      <c r="B20" t="s">
        <v>34</v>
      </c>
      <c r="C20" s="12">
        <v>11113411000</v>
      </c>
      <c r="D20" s="12">
        <v>3700341672</v>
      </c>
      <c r="E20" s="12">
        <v>3001965665</v>
      </c>
      <c r="F20" s="12">
        <v>2684341654</v>
      </c>
      <c r="G20" s="13">
        <v>0.72543075530350642</v>
      </c>
      <c r="H20" s="18">
        <v>0.89419465562075306</v>
      </c>
      <c r="I20" s="13">
        <v>-0.1887328438572361</v>
      </c>
      <c r="J20" s="13">
        <v>0.10580534437924694</v>
      </c>
      <c r="K20" s="13">
        <v>0.2415407523396732</v>
      </c>
    </row>
    <row r="21" spans="1:11" ht="15" x14ac:dyDescent="0.25">
      <c r="A21" s="11" t="s">
        <v>53</v>
      </c>
      <c r="B21" t="s">
        <v>54</v>
      </c>
      <c r="C21" s="12">
        <v>62552785000</v>
      </c>
      <c r="D21" s="12">
        <v>18019292317</v>
      </c>
      <c r="E21" s="12">
        <v>14233588024</v>
      </c>
      <c r="F21" s="12">
        <v>12625375217</v>
      </c>
      <c r="G21" s="13">
        <v>0.70065877143736666</v>
      </c>
      <c r="H21" s="18">
        <v>0.88701283160027478</v>
      </c>
      <c r="I21" s="13">
        <v>-0.21009172981940255</v>
      </c>
      <c r="J21" s="13">
        <v>0.11298716839972522</v>
      </c>
      <c r="K21" s="13">
        <v>0.2018355412472842</v>
      </c>
    </row>
    <row r="22" spans="1:11" ht="15" x14ac:dyDescent="0.25">
      <c r="A22" s="11" t="s">
        <v>43</v>
      </c>
      <c r="B22" t="s">
        <v>44</v>
      </c>
      <c r="C22" s="12">
        <v>166863411000</v>
      </c>
      <c r="D22" s="12">
        <v>58514065493</v>
      </c>
      <c r="E22" s="12">
        <v>66850766880</v>
      </c>
      <c r="F22" s="12">
        <v>59075558174</v>
      </c>
      <c r="G22" s="13">
        <v>1.0095958582995257</v>
      </c>
      <c r="H22" s="18">
        <v>0.88369305142068399</v>
      </c>
      <c r="I22" s="13">
        <v>0.14247346029985414</v>
      </c>
      <c r="J22" s="13">
        <v>0.11630694857931601</v>
      </c>
      <c r="K22" s="13">
        <v>0.35403542226522028</v>
      </c>
    </row>
    <row r="23" spans="1:11" ht="15" x14ac:dyDescent="0.25">
      <c r="A23" s="11" t="s">
        <v>55</v>
      </c>
      <c r="B23" t="s">
        <v>56</v>
      </c>
      <c r="C23" s="12">
        <v>27335205000</v>
      </c>
      <c r="D23" s="12">
        <v>9383880741</v>
      </c>
      <c r="E23" s="12">
        <v>6527624349</v>
      </c>
      <c r="F23" s="12">
        <v>5518243108</v>
      </c>
      <c r="G23" s="13">
        <v>0.58805554549406436</v>
      </c>
      <c r="H23" s="18">
        <v>0.84536774988367214</v>
      </c>
      <c r="I23" s="13">
        <v>-0.30437901661734257</v>
      </c>
      <c r="J23" s="13">
        <v>0.15463225011632786</v>
      </c>
      <c r="K23" s="13">
        <v>0.20187311959065243</v>
      </c>
    </row>
    <row r="24" spans="1:11" ht="15" x14ac:dyDescent="0.25">
      <c r="A24" s="11" t="s">
        <v>35</v>
      </c>
      <c r="B24" t="s">
        <v>36</v>
      </c>
      <c r="C24" s="12">
        <v>13780365000</v>
      </c>
      <c r="D24" s="12">
        <v>4251440710</v>
      </c>
      <c r="E24" s="12">
        <v>3236170148</v>
      </c>
      <c r="F24" s="12">
        <v>2708410204</v>
      </c>
      <c r="G24" s="13">
        <v>0.63705703283816939</v>
      </c>
      <c r="H24" s="18">
        <v>0.83691835723589403</v>
      </c>
      <c r="I24" s="13">
        <v>-0.23880623799173245</v>
      </c>
      <c r="J24" s="13">
        <v>0.16308164276410597</v>
      </c>
      <c r="K24" s="13">
        <v>0.19654125300744937</v>
      </c>
    </row>
    <row r="25" spans="1:11" ht="15" x14ac:dyDescent="0.25">
      <c r="A25" s="11" t="s">
        <v>31</v>
      </c>
      <c r="B25" t="s">
        <v>32</v>
      </c>
      <c r="C25" s="12">
        <v>130468920000</v>
      </c>
      <c r="D25" s="12">
        <v>37625743949</v>
      </c>
      <c r="E25" s="12">
        <v>12327291704</v>
      </c>
      <c r="F25" s="12">
        <v>10297464637</v>
      </c>
      <c r="G25" s="13">
        <v>0.27368135633298707</v>
      </c>
      <c r="H25" s="18">
        <v>0.8353387657451673</v>
      </c>
      <c r="I25" s="13">
        <v>-0.67237081821666866</v>
      </c>
      <c r="J25" s="13">
        <v>0.1646612342548327</v>
      </c>
      <c r="K25" s="13">
        <v>7.8926572221184932E-2</v>
      </c>
    </row>
    <row r="26" spans="1:11" ht="15" x14ac:dyDescent="0.25">
      <c r="A26" s="11" t="s">
        <v>57</v>
      </c>
      <c r="B26" t="s">
        <v>58</v>
      </c>
      <c r="C26" s="12">
        <v>38307757000</v>
      </c>
      <c r="D26" s="12">
        <v>12809135361</v>
      </c>
      <c r="E26" s="12">
        <v>9084803655</v>
      </c>
      <c r="F26" s="12">
        <v>7462078479</v>
      </c>
      <c r="G26" s="13">
        <v>0.58255910869049021</v>
      </c>
      <c r="H26" s="18">
        <v>0.8213802699954994</v>
      </c>
      <c r="I26" s="13">
        <v>-0.29075590202126211</v>
      </c>
      <c r="J26" s="13">
        <v>0.1786197300045006</v>
      </c>
      <c r="K26" s="13">
        <v>0.1947928843497676</v>
      </c>
    </row>
    <row r="27" spans="1:11" ht="15" x14ac:dyDescent="0.25">
      <c r="A27" s="11" t="s">
        <v>39</v>
      </c>
      <c r="B27" t="s">
        <v>40</v>
      </c>
      <c r="C27" s="12">
        <v>67294702000</v>
      </c>
      <c r="D27" s="12">
        <v>21619939250</v>
      </c>
      <c r="E27" s="12">
        <v>22540710682</v>
      </c>
      <c r="F27" s="12">
        <v>18166955670</v>
      </c>
      <c r="G27" s="13">
        <v>0.84028708221277726</v>
      </c>
      <c r="H27" s="18">
        <v>0.80596197370597178</v>
      </c>
      <c r="I27" s="13">
        <v>4.2588992566202515E-2</v>
      </c>
      <c r="J27" s="13">
        <v>0.19403802629402822</v>
      </c>
      <c r="K27" s="13">
        <v>0.26996115786351205</v>
      </c>
    </row>
    <row r="28" spans="1:11" ht="15" x14ac:dyDescent="0.25">
      <c r="A28" s="11" t="s">
        <v>63</v>
      </c>
      <c r="B28" t="s">
        <v>64</v>
      </c>
      <c r="C28" s="12">
        <v>223429247000</v>
      </c>
      <c r="D28" s="12">
        <v>67675809070</v>
      </c>
      <c r="E28" s="12">
        <v>102384303599</v>
      </c>
      <c r="F28" s="12">
        <v>76596592416</v>
      </c>
      <c r="G28" s="13">
        <v>1.131816427000863</v>
      </c>
      <c r="H28" s="18">
        <v>0.74812827477930055</v>
      </c>
      <c r="I28" s="13">
        <v>0.51286412391611769</v>
      </c>
      <c r="J28" s="13">
        <v>0.25187172522069945</v>
      </c>
      <c r="K28" s="13">
        <v>0.34282258676725524</v>
      </c>
    </row>
    <row r="29" spans="1:11" ht="15" x14ac:dyDescent="0.25">
      <c r="A29" s="11" t="s">
        <v>59</v>
      </c>
      <c r="B29" t="s">
        <v>60</v>
      </c>
      <c r="C29" s="12">
        <v>261570771000</v>
      </c>
      <c r="D29" s="12">
        <v>72020400027</v>
      </c>
      <c r="E29" s="12">
        <v>86579164123</v>
      </c>
      <c r="F29" s="12">
        <v>63454330489</v>
      </c>
      <c r="G29" s="13">
        <v>0.88106051153855525</v>
      </c>
      <c r="H29" s="18">
        <v>0.73290532579931866</v>
      </c>
      <c r="I29" s="13">
        <v>0.20214778160829444</v>
      </c>
      <c r="J29" s="13">
        <v>0.26709467420068134</v>
      </c>
      <c r="K29" s="13">
        <v>0.24258953034549874</v>
      </c>
    </row>
    <row r="30" spans="1:11" ht="15" x14ac:dyDescent="0.25">
      <c r="A30" s="11" t="s">
        <v>71</v>
      </c>
      <c r="B30" t="s">
        <v>72</v>
      </c>
      <c r="C30" s="12">
        <v>335001712000</v>
      </c>
      <c r="D30" s="12">
        <v>93493281448</v>
      </c>
      <c r="E30" s="12">
        <v>82648252101</v>
      </c>
      <c r="F30" s="12">
        <v>55655689075</v>
      </c>
      <c r="G30" s="13">
        <v>0.59529078681397141</v>
      </c>
      <c r="H30" s="18">
        <v>0.67340430874431756</v>
      </c>
      <c r="I30" s="13">
        <v>-0.11599795385331398</v>
      </c>
      <c r="J30" s="13">
        <v>0.32659569125568244</v>
      </c>
      <c r="K30" s="13">
        <v>0.16613553627152808</v>
      </c>
    </row>
    <row r="31" spans="1:11" ht="15" x14ac:dyDescent="0.25">
      <c r="A31" s="11" t="s">
        <v>69</v>
      </c>
      <c r="B31" t="s">
        <v>70</v>
      </c>
      <c r="C31" s="12">
        <v>75399383000</v>
      </c>
      <c r="D31" s="12">
        <v>23673585561</v>
      </c>
      <c r="E31" s="12">
        <v>16706014369</v>
      </c>
      <c r="F31" s="12">
        <v>10935258853</v>
      </c>
      <c r="G31" s="13">
        <v>0.46191815028707811</v>
      </c>
      <c r="H31" s="18">
        <v>0.65457018122118193</v>
      </c>
      <c r="I31" s="13">
        <v>-0.29431837327922206</v>
      </c>
      <c r="J31" s="13">
        <v>0.34542981877881807</v>
      </c>
      <c r="K31" s="13">
        <v>0.14503114505592174</v>
      </c>
    </row>
    <row r="32" spans="1:11" ht="15" x14ac:dyDescent="0.25">
      <c r="A32" s="11" t="s">
        <v>67</v>
      </c>
      <c r="B32" t="s">
        <v>68</v>
      </c>
      <c r="C32" s="12">
        <v>134538176000</v>
      </c>
      <c r="D32" s="12">
        <v>43700661559</v>
      </c>
      <c r="E32" s="12">
        <v>32069784313</v>
      </c>
      <c r="F32" s="12">
        <v>19744384086</v>
      </c>
      <c r="G32" s="13">
        <v>0.45180972968437161</v>
      </c>
      <c r="H32" s="18">
        <v>0.61566937567448177</v>
      </c>
      <c r="I32" s="13">
        <v>-0.26614876825828421</v>
      </c>
      <c r="J32" s="13">
        <v>0.38433062432551823</v>
      </c>
      <c r="K32" s="13">
        <v>0.14675673978217157</v>
      </c>
    </row>
    <row r="33" spans="1:11" ht="15" x14ac:dyDescent="0.25">
      <c r="A33" s="11" t="s">
        <v>27</v>
      </c>
      <c r="B33" t="s">
        <v>28</v>
      </c>
      <c r="C33" s="12">
        <v>34836019000</v>
      </c>
      <c r="D33" s="12">
        <v>11869915646</v>
      </c>
      <c r="E33" s="12">
        <v>8823463151</v>
      </c>
      <c r="F33" s="12">
        <v>3542876222</v>
      </c>
      <c r="G33" s="13">
        <v>0.29847526533972474</v>
      </c>
      <c r="H33" s="18">
        <v>0.4015289871300104</v>
      </c>
      <c r="I33" s="13">
        <v>-0.2566532556637513</v>
      </c>
      <c r="J33" s="13">
        <v>0.5984710128699896</v>
      </c>
      <c r="K33" s="13">
        <v>0.10170152398871983</v>
      </c>
    </row>
    <row r="34" spans="1:11" ht="15" x14ac:dyDescent="0.25">
      <c r="A34" s="11"/>
      <c r="B34"/>
      <c r="C34" s="17">
        <v>5609578723000</v>
      </c>
      <c r="D34" s="17">
        <v>1173478822055</v>
      </c>
      <c r="E34" s="17">
        <v>1053511861136</v>
      </c>
      <c r="F34" s="17">
        <v>913416046020</v>
      </c>
      <c r="G34" s="13">
        <v>0.77838306823503023</v>
      </c>
      <c r="H34" s="18">
        <v>0.86702018241642298</v>
      </c>
      <c r="I34" s="13">
        <v>-0.1022318926121849</v>
      </c>
      <c r="J34" s="13">
        <v>0.13297981758357702</v>
      </c>
      <c r="K34" s="13">
        <v>0.16283148719793802</v>
      </c>
    </row>
    <row r="35" spans="1:11" x14ac:dyDescent="0.2">
      <c r="A35" s="4"/>
      <c r="B35" s="5"/>
      <c r="C35" s="5"/>
      <c r="D35" s="5"/>
      <c r="E35" s="5"/>
      <c r="F35" s="5"/>
      <c r="G35" s="5"/>
      <c r="H35" s="5"/>
      <c r="I35" s="3"/>
    </row>
    <row r="36" spans="1:11" x14ac:dyDescent="0.2">
      <c r="A36" s="4"/>
      <c r="B36" s="5"/>
      <c r="C36" s="5"/>
      <c r="D36" s="5"/>
      <c r="E36" s="5"/>
      <c r="F36" s="5"/>
      <c r="G36" s="5"/>
      <c r="H36" s="5"/>
      <c r="I36" s="3"/>
      <c r="K36" s="16">
        <v>44348</v>
      </c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3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3"/>
    </row>
    <row r="39" spans="1:11" x14ac:dyDescent="0.2">
      <c r="A39" s="4"/>
      <c r="B39" s="5"/>
      <c r="C39" s="5"/>
      <c r="D39" s="5"/>
      <c r="E39" s="5"/>
      <c r="F39" s="5"/>
      <c r="G39" s="5"/>
      <c r="H39" s="5"/>
      <c r="I39" s="3"/>
    </row>
    <row r="40" spans="1:11" x14ac:dyDescent="0.2">
      <c r="A40" s="4"/>
      <c r="B40" s="5"/>
      <c r="C40" s="5"/>
      <c r="D40" s="5"/>
      <c r="E40" s="5"/>
      <c r="F40" s="5"/>
      <c r="G40" s="5"/>
      <c r="H40" s="5"/>
      <c r="I40" s="3"/>
    </row>
    <row r="41" spans="1:11" x14ac:dyDescent="0.2">
      <c r="A41" s="4"/>
      <c r="B41" s="5"/>
      <c r="C41" s="5"/>
      <c r="D41" s="5"/>
      <c r="E41" s="5"/>
      <c r="F41" s="5"/>
      <c r="G41" s="5"/>
      <c r="H41" s="5"/>
      <c r="I41" s="3"/>
    </row>
    <row r="52" spans="1:6" ht="15" x14ac:dyDescent="0.25">
      <c r="A52"/>
    </row>
    <row r="58" spans="1:6" ht="15" x14ac:dyDescent="0.25">
      <c r="F58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5ACC5DF-C21B-43C2-89FD-EF991CD70667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3E85B6-92B4-4E97-9834-93DAEE805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2021-06-08T20:35:43Z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