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465" windowWidth="11595" windowHeight="5895" activeTab="0"/>
  </bookViews>
  <sheets>
    <sheet name="VTA SERVIC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<sst xmlns="http://schemas.openxmlformats.org/spreadsheetml/2006/main" count="50" uniqueCount="50">
  <si>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PAGADOR</t>
  </si>
  <si>
    <t>Régimen Subsidiado</t>
  </si>
  <si>
    <t>Régimen Contributivo</t>
  </si>
  <si>
    <t>Entes Territoriales</t>
  </si>
  <si>
    <t>Otros Pagadores</t>
  </si>
  <si>
    <t>Fondos de Desarrollo Local</t>
  </si>
  <si>
    <t>Particulares</t>
  </si>
  <si>
    <t>CTAS POR COBRAR ESPERADAS</t>
  </si>
  <si>
    <t>TOTAL</t>
  </si>
  <si>
    <t xml:space="preserve">% DE GLOSA Y/O RECOBRO </t>
  </si>
  <si>
    <t xml:space="preserve">       Capitado</t>
  </si>
  <si>
    <t xml:space="preserve">       No Capitado</t>
  </si>
  <si>
    <t>INGRESOS POR VENTA DE SERVICIOS - OTROS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</si>
  <si>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</si>
  <si>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</si>
  <si>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</si>
  <si>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</si>
  <si>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</si>
  <si>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</si>
  <si>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</si>
  <si>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</si>
  <si>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</si>
  <si>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</si>
  <si>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</si>
  <si>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</si>
  <si>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</si>
  <si>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</si>
  <si>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</si>
  <si>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</si>
  <si>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</si>
  <si>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</si>
  <si>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</si>
  <si>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</si>
  <si>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</si>
  <si>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</si>
  <si>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 xml:space="preserve">OTRAS IPS </t>
  </si>
  <si>
    <t>Enfermedades Catastrófica y Accidentes de Tránsito ECAT (Antes SOAT)</t>
  </si>
  <si>
    <t>ANEXO N°. 2</t>
  </si>
  <si>
    <t>ESE: _________________________________</t>
  </si>
  <si>
    <t>FACTURACIÓN BRUTA 2010</t>
  </si>
  <si>
    <t>VALOR GLOSA 2010</t>
  </si>
  <si>
    <t>FACTURACIÓN NETA 2010</t>
  </si>
  <si>
    <t>FACTURACIÓN JULIO 2011</t>
  </si>
  <si>
    <t>PROYECCION FACTURACIÓN DIC. 2011</t>
  </si>
  <si>
    <t>FACTURACIÓN NETA ESPERADA 31 DIC. 2011</t>
  </si>
  <si>
    <t>RECAUDO PROYECTADO DIC. 2011</t>
  </si>
  <si>
    <t>PROYECCIÓN FACTURACIÓN  2012</t>
  </si>
  <si>
    <t>% DE GLOSA ESPERADA 2012</t>
  </si>
  <si>
    <t>FACTURACIÓN NETA ESPERADA 2012</t>
  </si>
  <si>
    <t>RECAUDO PROYECTADO 2012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</si>
</sst>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_ * #,##0.00_ ;_ * \-#,##0.00_ ;_ * &quot;-&quot;??_ ;_ @_ "/>
    <numFmt numFmtId="174" formatCode="[$$-240A]\ #,##0.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 horizontal="center"/>
    </xf>
    <xf numFmtId="172" fontId="1" fillId="33" borderId="16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172" fontId="2" fillId="34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172" fontId="1" fillId="35" borderId="19" xfId="0" applyNumberFormat="1" applyFont="1" applyFill="1" applyBorder="1" applyAlignment="1">
      <alignment/>
    </xf>
    <xf numFmtId="10" fontId="1" fillId="35" borderId="20" xfId="0" applyNumberFormat="1" applyFont="1" applyFill="1" applyBorder="1" applyAlignment="1">
      <alignment horizontal="center"/>
    </xf>
    <xf numFmtId="172" fontId="1" fillId="35" borderId="21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6" fillId="0" borderId="0" xfId="47" applyFont="1" applyAlignment="1">
      <alignment horizontal="justify"/>
    </xf>
    <xf numFmtId="171" fontId="6" fillId="0" borderId="0" xfId="47" applyFont="1" applyAlignment="1">
      <alignment/>
    </xf>
    <xf numFmtId="171" fontId="9" fillId="0" borderId="0" xfId="47" applyFont="1" applyAlignment="1">
      <alignment/>
    </xf>
    <xf numFmtId="171" fontId="7" fillId="0" borderId="0" xfId="47" applyFont="1" applyAlignment="1">
      <alignment/>
    </xf>
    <xf numFmtId="171" fontId="10" fillId="0" borderId="0" xfId="47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80" zoomScaleNormal="80" zoomScalePageLayoutView="0" workbookViewId="0" topLeftCell="A1">
      <selection activeCell="E5" sqref="E5"/>
    </sheetView>
  </sheetViews>
  <sheetFormatPr defaultColWidth="11.421875" defaultRowHeight="12.75"/>
  <cols>
    <col min="1" max="1" width="30.421875" style="1" bestFit="1" customWidth="1"/>
    <col min="2" max="2" width="15.7109375" style="1" customWidth="1"/>
    <col min="3" max="3" width="14.28125" style="1" customWidth="1"/>
    <col min="4" max="4" width="13.7109375" style="1" customWidth="1"/>
    <col min="5" max="5" width="15.28125" style="1" customWidth="1"/>
    <col min="6" max="6" width="15.7109375" style="1" customWidth="1"/>
    <col min="7" max="7" width="13.00390625" style="4" customWidth="1"/>
    <col min="8" max="8" width="16.140625" style="1" customWidth="1"/>
    <col min="9" max="9" width="15.140625" style="1" customWidth="1"/>
    <col min="10" max="10" width="15.28125" style="1" customWidth="1"/>
    <col min="11" max="11" width="15.7109375" style="1" customWidth="1"/>
    <col min="12" max="12" width="12.8515625" style="1" customWidth="1"/>
    <col min="13" max="13" width="16.140625" style="1" customWidth="1"/>
    <col min="14" max="14" width="16.28125" style="1" customWidth="1"/>
    <col min="15" max="26" width="11.421875" style="1" customWidth="1"/>
    <col min="27" max="27" width="21.421875" style="28" hidden="1" customWidth="1"/>
    <col min="28" max="16384" width="11.421875" style="1" customWidth="1"/>
  </cols>
  <sheetData>
    <row r="1" spans="1:27" s="32" customFormat="1" ht="18">
      <c r="A1" s="34" t="s">
        <v>38</v>
      </c>
      <c r="B1" s="35"/>
      <c r="C1" s="36" t="s">
        <v>37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  <c r="AA1" s="33"/>
    </row>
    <row r="2" spans="1:27" s="32" customFormat="1" ht="18">
      <c r="A2" s="35"/>
      <c r="B2" s="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A2" s="33"/>
    </row>
    <row r="3" spans="1:27" s="32" customFormat="1" ht="18">
      <c r="A3" s="35"/>
      <c r="B3" s="35"/>
      <c r="C3" s="36" t="s">
        <v>12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1"/>
      <c r="AA3" s="33"/>
    </row>
    <row r="4" ht="12.75" thickBot="1"/>
    <row r="5" spans="1:14" ht="50.25" customHeight="1" thickBot="1">
      <c r="A5" s="24" t="s">
        <v>0</v>
      </c>
      <c r="B5" s="25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9</v>
      </c>
      <c r="H5" s="26" t="s">
        <v>44</v>
      </c>
      <c r="I5" s="26" t="s">
        <v>45</v>
      </c>
      <c r="J5" s="26" t="s">
        <v>7</v>
      </c>
      <c r="K5" s="26" t="s">
        <v>46</v>
      </c>
      <c r="L5" s="26" t="s">
        <v>47</v>
      </c>
      <c r="M5" s="26" t="s">
        <v>48</v>
      </c>
      <c r="N5" s="27" t="s">
        <v>49</v>
      </c>
    </row>
    <row r="6" spans="1:27" ht="20.25" customHeight="1">
      <c r="A6" s="11" t="s">
        <v>1</v>
      </c>
      <c r="B6" s="12">
        <f>SUM(B7:B8)</f>
        <v>0</v>
      </c>
      <c r="C6" s="12">
        <f>SUM(C7:C8)</f>
        <v>0</v>
      </c>
      <c r="D6" s="13">
        <f>+SUM(D7:D8)</f>
        <v>0</v>
      </c>
      <c r="E6" s="12">
        <f>SUM(E7:E8)</f>
        <v>0</v>
      </c>
      <c r="F6" s="12">
        <f>SUM(F7:F8)</f>
        <v>0</v>
      </c>
      <c r="G6" s="14">
        <f>+AVERAGE(G7:G8)</f>
        <v>0</v>
      </c>
      <c r="H6" s="13">
        <f>+SUM(H7:H8)</f>
        <v>0</v>
      </c>
      <c r="I6" s="13">
        <f>+SUM(I7:I8)</f>
        <v>0</v>
      </c>
      <c r="J6" s="13">
        <f>+SUM(J7:J8)</f>
        <v>0</v>
      </c>
      <c r="K6" s="13">
        <f>+SUM(K7:K8)</f>
        <v>0</v>
      </c>
      <c r="L6" s="14">
        <f>+AVERAGE(L7:L8)</f>
        <v>0</v>
      </c>
      <c r="M6" s="13">
        <f>+SUM(M7:M8)</f>
        <v>0</v>
      </c>
      <c r="N6" s="15">
        <f>+SUM(N7:N8)</f>
        <v>0</v>
      </c>
      <c r="AA6" s="29"/>
    </row>
    <row r="7" spans="1:27" ht="20.25" customHeight="1">
      <c r="A7" s="2" t="s">
        <v>10</v>
      </c>
      <c r="B7" s="7">
        <v>0</v>
      </c>
      <c r="C7" s="7">
        <v>0</v>
      </c>
      <c r="D7" s="16">
        <f aca="true" t="shared" si="0" ref="D7:D15">+B7-C7</f>
        <v>0</v>
      </c>
      <c r="E7" s="7">
        <v>0</v>
      </c>
      <c r="F7" s="7">
        <v>0</v>
      </c>
      <c r="G7" s="5">
        <v>0</v>
      </c>
      <c r="H7" s="16">
        <f>+F7-(F7*G7)</f>
        <v>0</v>
      </c>
      <c r="I7" s="16">
        <v>0</v>
      </c>
      <c r="J7" s="8">
        <f aca="true" t="shared" si="1" ref="J7:J15">+H7-I7</f>
        <v>0</v>
      </c>
      <c r="K7" s="8">
        <v>0</v>
      </c>
      <c r="L7" s="5">
        <v>0</v>
      </c>
      <c r="M7" s="16">
        <f aca="true" t="shared" si="2" ref="M7:M15">+K7-(K7*L7)</f>
        <v>0</v>
      </c>
      <c r="N7" s="18">
        <v>0</v>
      </c>
      <c r="AA7" s="29" t="s">
        <v>13</v>
      </c>
    </row>
    <row r="8" spans="1:27" ht="20.25" customHeight="1">
      <c r="A8" s="2" t="s">
        <v>11</v>
      </c>
      <c r="B8" s="7">
        <v>0</v>
      </c>
      <c r="C8" s="7">
        <v>0</v>
      </c>
      <c r="D8" s="16">
        <f t="shared" si="0"/>
        <v>0</v>
      </c>
      <c r="E8" s="7">
        <v>0</v>
      </c>
      <c r="F8" s="7">
        <v>0</v>
      </c>
      <c r="G8" s="5">
        <v>0</v>
      </c>
      <c r="H8" s="16">
        <f aca="true" t="shared" si="3" ref="H8:H15">+F8-(F8*G8)</f>
        <v>0</v>
      </c>
      <c r="I8" s="16">
        <v>0</v>
      </c>
      <c r="J8" s="8">
        <f t="shared" si="1"/>
        <v>0</v>
      </c>
      <c r="K8" s="8">
        <v>0</v>
      </c>
      <c r="L8" s="5">
        <v>0</v>
      </c>
      <c r="M8" s="16">
        <f t="shared" si="2"/>
        <v>0</v>
      </c>
      <c r="N8" s="18">
        <v>0</v>
      </c>
      <c r="AA8" s="30" t="s">
        <v>14</v>
      </c>
    </row>
    <row r="9" spans="1:27" ht="20.25" customHeight="1">
      <c r="A9" s="2" t="s">
        <v>2</v>
      </c>
      <c r="B9" s="7">
        <v>0</v>
      </c>
      <c r="C9" s="7">
        <v>0</v>
      </c>
      <c r="D9" s="16">
        <f t="shared" si="0"/>
        <v>0</v>
      </c>
      <c r="E9" s="7">
        <v>0</v>
      </c>
      <c r="F9" s="7">
        <v>0</v>
      </c>
      <c r="G9" s="5">
        <v>0</v>
      </c>
      <c r="H9" s="16">
        <f t="shared" si="3"/>
        <v>0</v>
      </c>
      <c r="I9" s="16">
        <v>0</v>
      </c>
      <c r="J9" s="8">
        <f t="shared" si="1"/>
        <v>0</v>
      </c>
      <c r="K9" s="8">
        <v>0</v>
      </c>
      <c r="L9" s="5">
        <v>0</v>
      </c>
      <c r="M9" s="16">
        <f t="shared" si="2"/>
        <v>0</v>
      </c>
      <c r="N9" s="18">
        <v>0</v>
      </c>
      <c r="AA9" s="30" t="s">
        <v>15</v>
      </c>
    </row>
    <row r="10" spans="1:27" ht="20.25" customHeight="1">
      <c r="A10" s="2" t="s">
        <v>36</v>
      </c>
      <c r="B10" s="7">
        <v>0</v>
      </c>
      <c r="C10" s="7">
        <v>0</v>
      </c>
      <c r="D10" s="16">
        <f t="shared" si="0"/>
        <v>0</v>
      </c>
      <c r="E10" s="7">
        <v>0</v>
      </c>
      <c r="F10" s="7">
        <v>0</v>
      </c>
      <c r="G10" s="5">
        <v>0</v>
      </c>
      <c r="H10" s="16">
        <f t="shared" si="3"/>
        <v>0</v>
      </c>
      <c r="I10" s="16">
        <v>0</v>
      </c>
      <c r="J10" s="8">
        <f t="shared" si="1"/>
        <v>0</v>
      </c>
      <c r="K10" s="8">
        <v>0</v>
      </c>
      <c r="L10" s="5">
        <v>0</v>
      </c>
      <c r="M10" s="16">
        <f t="shared" si="2"/>
        <v>0</v>
      </c>
      <c r="N10" s="18">
        <v>0</v>
      </c>
      <c r="AA10" s="30" t="s">
        <v>16</v>
      </c>
    </row>
    <row r="11" spans="1:27" ht="20.25" customHeight="1">
      <c r="A11" s="2" t="s">
        <v>3</v>
      </c>
      <c r="B11" s="7">
        <v>0</v>
      </c>
      <c r="C11" s="7">
        <v>0</v>
      </c>
      <c r="D11" s="16">
        <f t="shared" si="0"/>
        <v>0</v>
      </c>
      <c r="E11" s="7">
        <v>0</v>
      </c>
      <c r="F11" s="7">
        <v>0</v>
      </c>
      <c r="G11" s="5">
        <v>0</v>
      </c>
      <c r="H11" s="16">
        <f t="shared" si="3"/>
        <v>0</v>
      </c>
      <c r="I11" s="16">
        <v>0</v>
      </c>
      <c r="J11" s="8">
        <f t="shared" si="1"/>
        <v>0</v>
      </c>
      <c r="K11" s="8">
        <v>0</v>
      </c>
      <c r="L11" s="5">
        <v>0</v>
      </c>
      <c r="M11" s="16">
        <f t="shared" si="2"/>
        <v>0</v>
      </c>
      <c r="N11" s="18">
        <v>0</v>
      </c>
      <c r="AA11" s="30" t="s">
        <v>17</v>
      </c>
    </row>
    <row r="12" spans="1:27" ht="20.25" customHeight="1">
      <c r="A12" s="2" t="s">
        <v>35</v>
      </c>
      <c r="B12" s="7">
        <v>0</v>
      </c>
      <c r="C12" s="7">
        <v>0</v>
      </c>
      <c r="D12" s="16">
        <f t="shared" si="0"/>
        <v>0</v>
      </c>
      <c r="E12" s="7">
        <v>0</v>
      </c>
      <c r="F12" s="7">
        <v>0</v>
      </c>
      <c r="G12" s="5">
        <v>0</v>
      </c>
      <c r="H12" s="16">
        <f t="shared" si="3"/>
        <v>0</v>
      </c>
      <c r="I12" s="16">
        <v>0</v>
      </c>
      <c r="J12" s="8">
        <f t="shared" si="1"/>
        <v>0</v>
      </c>
      <c r="K12" s="8">
        <v>0</v>
      </c>
      <c r="L12" s="5">
        <v>0</v>
      </c>
      <c r="M12" s="16">
        <f t="shared" si="2"/>
        <v>0</v>
      </c>
      <c r="N12" s="18">
        <v>0</v>
      </c>
      <c r="AA12" s="30" t="s">
        <v>18</v>
      </c>
    </row>
    <row r="13" spans="1:27" ht="20.25" customHeight="1">
      <c r="A13" s="2" t="s">
        <v>5</v>
      </c>
      <c r="B13" s="7">
        <v>0</v>
      </c>
      <c r="C13" s="7">
        <v>0</v>
      </c>
      <c r="D13" s="16">
        <f t="shared" si="0"/>
        <v>0</v>
      </c>
      <c r="E13" s="7">
        <v>0</v>
      </c>
      <c r="F13" s="7">
        <v>0</v>
      </c>
      <c r="G13" s="5">
        <v>0</v>
      </c>
      <c r="H13" s="16">
        <f t="shared" si="3"/>
        <v>0</v>
      </c>
      <c r="I13" s="16">
        <v>0</v>
      </c>
      <c r="J13" s="8">
        <f t="shared" si="1"/>
        <v>0</v>
      </c>
      <c r="K13" s="8">
        <v>0</v>
      </c>
      <c r="L13" s="5">
        <v>0</v>
      </c>
      <c r="M13" s="16">
        <f t="shared" si="2"/>
        <v>0</v>
      </c>
      <c r="N13" s="18">
        <v>0</v>
      </c>
      <c r="AA13" s="30" t="s">
        <v>19</v>
      </c>
    </row>
    <row r="14" spans="1:27" ht="20.25" customHeight="1">
      <c r="A14" s="2" t="s">
        <v>6</v>
      </c>
      <c r="B14" s="7">
        <v>0</v>
      </c>
      <c r="C14" s="7">
        <v>0</v>
      </c>
      <c r="D14" s="16">
        <f t="shared" si="0"/>
        <v>0</v>
      </c>
      <c r="E14" s="7">
        <v>0</v>
      </c>
      <c r="F14" s="7">
        <v>0</v>
      </c>
      <c r="G14" s="5">
        <v>0</v>
      </c>
      <c r="H14" s="16">
        <f t="shared" si="3"/>
        <v>0</v>
      </c>
      <c r="I14" s="16">
        <v>0</v>
      </c>
      <c r="J14" s="8">
        <f t="shared" si="1"/>
        <v>0</v>
      </c>
      <c r="K14" s="8">
        <v>0</v>
      </c>
      <c r="L14" s="5">
        <v>0</v>
      </c>
      <c r="M14" s="16">
        <f t="shared" si="2"/>
        <v>0</v>
      </c>
      <c r="N14" s="18">
        <v>0</v>
      </c>
      <c r="AA14" s="30" t="s">
        <v>20</v>
      </c>
    </row>
    <row r="15" spans="1:27" ht="20.25" customHeight="1" thickBot="1">
      <c r="A15" s="3" t="s">
        <v>4</v>
      </c>
      <c r="B15" s="9">
        <v>0</v>
      </c>
      <c r="C15" s="9">
        <v>0</v>
      </c>
      <c r="D15" s="16">
        <f t="shared" si="0"/>
        <v>0</v>
      </c>
      <c r="E15" s="9">
        <v>0</v>
      </c>
      <c r="F15" s="9">
        <v>0</v>
      </c>
      <c r="G15" s="6">
        <v>0</v>
      </c>
      <c r="H15" s="17">
        <f t="shared" si="3"/>
        <v>0</v>
      </c>
      <c r="I15" s="17">
        <v>0</v>
      </c>
      <c r="J15" s="8">
        <f t="shared" si="1"/>
        <v>0</v>
      </c>
      <c r="K15" s="10">
        <v>0</v>
      </c>
      <c r="L15" s="6">
        <v>0</v>
      </c>
      <c r="M15" s="17">
        <f t="shared" si="2"/>
        <v>0</v>
      </c>
      <c r="N15" s="19">
        <v>0</v>
      </c>
      <c r="AA15" s="30" t="s">
        <v>21</v>
      </c>
    </row>
    <row r="16" spans="1:27" ht="20.25" customHeight="1" thickBot="1">
      <c r="A16" s="20" t="s">
        <v>8</v>
      </c>
      <c r="B16" s="21">
        <f>B6+B9+B10+B11+B12+B13+B14+B15</f>
        <v>0</v>
      </c>
      <c r="C16" s="21">
        <f>C6+C9+C10+C11+C12+C13+C14+C15</f>
        <v>0</v>
      </c>
      <c r="D16" s="21">
        <f>D6+D9+D10+D11+D12+D13+D14+D15</f>
        <v>0</v>
      </c>
      <c r="E16" s="21">
        <f>E6+E9+E10+E11+E12+E13+E14+E15</f>
        <v>0</v>
      </c>
      <c r="F16" s="21">
        <f>F6+F9+F10+F11+F12+F13+F14+F15</f>
        <v>0</v>
      </c>
      <c r="G16" s="22">
        <f>+AVERAGE(G7,G8,G9,G10,G11,G12,G13,G14,G15)</f>
        <v>0</v>
      </c>
      <c r="H16" s="21">
        <f>H6+H9+H10+H11+H12+H13+H14+H15</f>
        <v>0</v>
      </c>
      <c r="I16" s="21">
        <f>I6+I9+I10+I11+I12+I13+I14+I15</f>
        <v>0</v>
      </c>
      <c r="J16" s="21">
        <f>J6+J9+J10+J11+J12+J13+J14+J15</f>
        <v>0</v>
      </c>
      <c r="K16" s="21">
        <f>K6+K9+K10+K11+K12+K13+K14+K15</f>
        <v>0</v>
      </c>
      <c r="L16" s="22">
        <f>+AVERAGE(L7,L8,L9,L10,L11,L12,L13,L14,L15)</f>
        <v>0</v>
      </c>
      <c r="M16" s="21">
        <f>M6+M9+M10+M11+M12+M13+M14+M15</f>
        <v>0</v>
      </c>
      <c r="N16" s="23">
        <f>N6+N9+N10+N11+N12+N13+N14+N15</f>
        <v>0</v>
      </c>
      <c r="AA16" s="30" t="s">
        <v>22</v>
      </c>
    </row>
    <row r="17" ht="12.75">
      <c r="AA17" s="30" t="s">
        <v>23</v>
      </c>
    </row>
    <row r="18" ht="12.75">
      <c r="AA18" s="30" t="s">
        <v>24</v>
      </c>
    </row>
    <row r="19" ht="12.75">
      <c r="AA19" s="30" t="s">
        <v>25</v>
      </c>
    </row>
    <row r="20" ht="12.75">
      <c r="AA20" s="30" t="s">
        <v>26</v>
      </c>
    </row>
    <row r="21" ht="12.75">
      <c r="AA21" s="30" t="s">
        <v>27</v>
      </c>
    </row>
    <row r="22" ht="12.75">
      <c r="AA22" s="30" t="s">
        <v>28</v>
      </c>
    </row>
    <row r="23" ht="12.75">
      <c r="AA23" s="30" t="s">
        <v>29</v>
      </c>
    </row>
    <row r="24" ht="12.75">
      <c r="AA24" s="30" t="s">
        <v>30</v>
      </c>
    </row>
    <row r="25" ht="12.75">
      <c r="AA25" s="30" t="s">
        <v>31</v>
      </c>
    </row>
    <row r="26" ht="12.75">
      <c r="AA26" s="30" t="s">
        <v>32</v>
      </c>
    </row>
    <row r="27" ht="12.75">
      <c r="AA27" s="30" t="s">
        <v>33</v>
      </c>
    </row>
    <row r="28" ht="12.75">
      <c r="AA28" s="30" t="s">
        <v>34</v>
      </c>
    </row>
  </sheetData>
  <sheetProtection/>
  <mergeCells count="4">
    <mergeCell ref="A1:B3"/>
    <mergeCell ref="C1:M1"/>
    <mergeCell ref="C3:M3"/>
    <mergeCell ref="C2:N2"/>
  </mergeCells>
  <dataValidations count="1">
    <dataValidation type="list" allowBlank="1" showInputMessage="1" showErrorMessage="1" promptTitle="ENTIDAD" prompt="Seleccione el nombre de la ESE de la lista" error="El nombre registrado no corresponde." sqref="C2">
      <formula1>$AA$6:$AA$28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HOSP</dc:creator>
  <cp:keywords/>
  <dc:description/>
  <cp:lastModifiedBy>Jeanet Constanza Saenz Gonzalez</cp:lastModifiedBy>
  <dcterms:created xsi:type="dcterms:W3CDTF">2008-08-22T16:56:12Z</dcterms:created>
  <dcterms:modified xsi:type="dcterms:W3CDTF">2013-12-02T15:05:05Z</dcterms:modified>
  <cp:category/>
  <cp:version/>
  <cp:contentType/>
  <cp:contentStatus/>
</cp:coreProperties>
</file>