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70" windowHeight="10740" activeTab="0"/>
  </bookViews>
  <sheets>
    <sheet name="200 F1 IPES " sheetId="1" r:id="rId1"/>
    <sheet name="200 F2 IPES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'200 F1 IPES '!$A$1:$T$224</definedName>
    <definedName name="_xlnm.Print_Area" localSheetId="1">'200 F2 IPES'!$A$1:$AG$408</definedName>
    <definedName name="Identidad_de_Genero" localSheetId="0">#REF!</definedName>
    <definedName name="Identidad_de_Genero" localSheetId="1">#REF!</definedName>
    <definedName name="Identidad_de_Genero">#REF!</definedName>
    <definedName name="Recover">'[4]Macro1'!$A$45</definedName>
    <definedName name="TableName">"Dummy"</definedName>
    <definedName name="tipo_de_poblacion" localSheetId="0">#REF!</definedName>
    <definedName name="tipo_de_poblacion" localSheetId="1">#REF!</definedName>
    <definedName name="tipo_de_poblacion">#REF!</definedName>
    <definedName name="_xlnm.Print_Titles" localSheetId="0">'200 F1 IPES '!$A:$C,'200 F1 IPES '!$1:$15</definedName>
    <definedName name="_xlnm.Print_Titles" localSheetId="1">'200 F2 IPES'!$A:$B,'200 F2 IPES'!$1:$15</definedName>
    <definedName name="VLADIMIRO" localSheetId="0">#REF!</definedName>
    <definedName name="VLADIMIRO" localSheetId="1">#REF!</definedName>
    <definedName name="VLADIMIRO">#REF!</definedName>
  </definedNames>
  <calcPr fullCalcOnLoad="1"/>
</workbook>
</file>

<file path=xl/sharedStrings.xml><?xml version="1.0" encoding="utf-8"?>
<sst xmlns="http://schemas.openxmlformats.org/spreadsheetml/2006/main" count="799" uniqueCount="142">
  <si>
    <t xml:space="preserve">SECRETARIA DISTRITAL DE HACIENDA </t>
  </si>
  <si>
    <t>DIRECCIÓN DISTRITAL DE PRESUPUESTO</t>
  </si>
  <si>
    <t>SEGUIMIENTO A LA INVERSIÓN DE LA  ATENCIÓN A LA POBLACIÓN EN SITUACIÓN DE DESPLAZAMIENTO</t>
  </si>
  <si>
    <t>INFORME TRIMESTRAL DEL PERÍODO</t>
  </si>
  <si>
    <t>Fecha de corte del Informe</t>
  </si>
  <si>
    <t>Desde</t>
  </si>
  <si>
    <t>Hasta:</t>
  </si>
  <si>
    <t xml:space="preserve">Entidad: </t>
  </si>
  <si>
    <t xml:space="preserve">Sector: </t>
  </si>
  <si>
    <t>RECURSOS DESTINADOS  VIGENCIA 2010</t>
  </si>
  <si>
    <t>Millones</t>
  </si>
  <si>
    <t>tipo de Atención</t>
  </si>
  <si>
    <t>Rango de Edad Población Atendida</t>
  </si>
  <si>
    <t>No. De personas atendidas (Por Tipo d ePoblación e Identidad de Género) En el Período</t>
  </si>
  <si>
    <t>Total de personas atendidas</t>
  </si>
  <si>
    <t>Recursos Presupuestales Asignados para la Vigencia</t>
  </si>
  <si>
    <t>Recursos Presupuestales Ejecutados en el Período del Informe</t>
  </si>
  <si>
    <t>%
Porcentaje de Ejecución</t>
  </si>
  <si>
    <t>Tipo de Población Atendida</t>
  </si>
  <si>
    <t>Indígenas</t>
  </si>
  <si>
    <t>ROM (Gitano)</t>
  </si>
  <si>
    <t>Raizal (Archipiélago de San Andrés)</t>
  </si>
  <si>
    <t>Palenquero</t>
  </si>
  <si>
    <t>Negro, Mulato, Afro-colombiano</t>
  </si>
  <si>
    <t>Ninguno de los Anteriores</t>
  </si>
  <si>
    <t>Masculino</t>
  </si>
  <si>
    <t>Femenino</t>
  </si>
  <si>
    <t>Otro</t>
  </si>
  <si>
    <t>Total</t>
  </si>
  <si>
    <t>Asistencia alimentaria</t>
  </si>
  <si>
    <t>0 a 5 años</t>
  </si>
  <si>
    <t>6 a 13 años</t>
  </si>
  <si>
    <t>14 a 17 años</t>
  </si>
  <si>
    <t>18 a 26 años</t>
  </si>
  <si>
    <t>27 a 59 años</t>
  </si>
  <si>
    <t>&gt;59 años</t>
  </si>
  <si>
    <t>Vestuario</t>
  </si>
  <si>
    <t>Utensilios de cocina</t>
  </si>
  <si>
    <t>Utensilios de aseo</t>
  </si>
  <si>
    <t>Hábitat interno (sabanas, colchonetas, hamacas, cobijas)</t>
  </si>
  <si>
    <t>Provisión de albergues temporales</t>
  </si>
  <si>
    <t>Atención psicosocial</t>
  </si>
  <si>
    <t>Transporte de emergencia</t>
  </si>
  <si>
    <t>Ampliación de cobertura (cupos escolares e inversión)</t>
  </si>
  <si>
    <t>Matrículas públicas en instituciones oficiales para educación Básica</t>
  </si>
  <si>
    <t>Matrículas públicas en instituciones privadas  para educación Básica</t>
  </si>
  <si>
    <t>Calidad</t>
  </si>
  <si>
    <t>Dotación material didáctico (textos escolares)</t>
  </si>
  <si>
    <t>Dotación de mobiliario</t>
  </si>
  <si>
    <t>Transporte escolar</t>
  </si>
  <si>
    <t>Alimentación escolar</t>
  </si>
  <si>
    <t>Capacitación a docentes en atención a niñez desplazada (metodología de aprendizaje especial y atención psicosocial)</t>
  </si>
  <si>
    <t>Afiliación de Régimen Subsidiado</t>
  </si>
  <si>
    <t>Afiliación de Régimen Subsidiado (continuidad)</t>
  </si>
  <si>
    <t>Afiliación de Régimen Subsidiado (Ampliación)</t>
  </si>
  <si>
    <t>Subsidios compra de vivienda nueva</t>
  </si>
  <si>
    <t>Subsidios compra de vivienda usada</t>
  </si>
  <si>
    <t>subsidios mejoramiento de vivienda</t>
  </si>
  <si>
    <t>Subsidios construcción de vivienda</t>
  </si>
  <si>
    <t>Subsidio para arrendamiento</t>
  </si>
  <si>
    <t>Subsidio compra de lotes con servicios</t>
  </si>
  <si>
    <t>Dotación de servicios públicos e infraestructura para terrenos destinados a programas de vivienda</t>
  </si>
  <si>
    <t>Contrapartida de municipio para el programa Red Seguridad Alimentaria</t>
  </si>
  <si>
    <t>Capacitación y asistencia técnica en programas y proyectos de generación de ingresos</t>
  </si>
  <si>
    <t>Apoyo en el desarrollo de proyectos de generación de ingresos</t>
  </si>
  <si>
    <t>Contrapartida del municipio para adjudicación de tierras</t>
  </si>
  <si>
    <t>Transporte para el retorno para personas</t>
  </si>
  <si>
    <t>Transporte para el retorno para enseres</t>
  </si>
  <si>
    <t>Otros programas de apoyo al retorno</t>
  </si>
  <si>
    <t>Prestación de servicios de atención en salud</t>
  </si>
  <si>
    <t>Subsidio económico de libre destinación</t>
  </si>
  <si>
    <t>Entrega de lotes para vivienda o vivienda construida</t>
  </si>
  <si>
    <t>Protección y garantía de los derechos humanos</t>
  </si>
  <si>
    <t>Cultura, recreación y deporte</t>
  </si>
  <si>
    <t>Formación</t>
  </si>
  <si>
    <t>Sensibilización</t>
  </si>
  <si>
    <t>Capacitación</t>
  </si>
  <si>
    <t>Reubicación de vivienda</t>
  </si>
  <si>
    <t>Apoyo económico de urgencia</t>
  </si>
  <si>
    <t>Apoyo para la obtención de documentos de identificación</t>
  </si>
  <si>
    <t>Matricula pública en instituciones oficiales par educación media</t>
  </si>
  <si>
    <t>Matricula pública contratada con instituciones privadas para educación media</t>
  </si>
  <si>
    <t>Matrícula pública en instituciones oficiales para educación técnica / tecnológica</t>
  </si>
  <si>
    <t>Matrícula pública en instituciones privadas para educación técnica / tecnológica</t>
  </si>
  <si>
    <t>Matrícula pública en instituciones oficiales para la educación superior</t>
  </si>
  <si>
    <t>Matrícula pública en instituciones privadas para la educación superior</t>
  </si>
  <si>
    <t>Matrícula pública en instituciones oficiales para la educación inicial</t>
  </si>
  <si>
    <t>Matrícula pública en instituciones privadas para la educación inicial</t>
  </si>
  <si>
    <t xml:space="preserve">Otro </t>
  </si>
  <si>
    <t>TOTALES CONSOLIDADOS DEL PERÍODO</t>
  </si>
  <si>
    <t>____________________________________________________________</t>
  </si>
  <si>
    <t>NOMBRE Y FIRMA DIRECTOR DE LA ENTIDAD</t>
  </si>
  <si>
    <t>NOMBRE Y FIRMA PERSONA ENCARGADA DEL INFORME</t>
  </si>
  <si>
    <t>SECRETARIA DISTRITAL DE HACIENDA</t>
  </si>
  <si>
    <t>SEGUIMIENTO INVERSIÓN ATENCIÓN A POBLACIÓN EN SITUACIÓN DE DESPLAZAMIENTO</t>
  </si>
  <si>
    <t xml:space="preserve">INFORME TRIMESTRAL </t>
  </si>
  <si>
    <t>Entidad</t>
  </si>
  <si>
    <t>INSTITUTO PARA LA ECONOMÍA SOCIAL - IPES</t>
  </si>
  <si>
    <t>Sector</t>
  </si>
  <si>
    <t>SECTOR DESARROLLO ECONÓMICO, INDUSTRIA Y COMERCIO</t>
  </si>
  <si>
    <t>$ Corrientes</t>
  </si>
  <si>
    <t>Información de Personas Atendidas en el Período</t>
  </si>
  <si>
    <t>Ejecución Presupuestal Trimestral</t>
  </si>
  <si>
    <t>Rubro Presupuestal</t>
  </si>
  <si>
    <t>Numero de Personas Atendidas por identidad de genero</t>
  </si>
  <si>
    <t>Total personas Atendidas en el Período</t>
  </si>
  <si>
    <t>Recursos Presupuestales Asignados para la Vigencia 2010 INICIAL</t>
  </si>
  <si>
    <t>Recursos Presupuestales Asignados para la Vigencia 2010 DISPONIBLE (3)</t>
  </si>
  <si>
    <t xml:space="preserve">Porcentaje de Ejecución </t>
  </si>
  <si>
    <t>Otros</t>
  </si>
  <si>
    <t>Programa</t>
  </si>
  <si>
    <t>Proyecto</t>
  </si>
  <si>
    <t>Cabeza de familia?</t>
  </si>
  <si>
    <t>Si</t>
  </si>
  <si>
    <t>No</t>
  </si>
  <si>
    <t xml:space="preserve">Total </t>
  </si>
  <si>
    <t>Alternativas productivas para la generación de ingresos para poblaciones vulnerables</t>
  </si>
  <si>
    <t>0414 -Misión Bogotá: formando para el futuro</t>
  </si>
  <si>
    <t>Indigena</t>
  </si>
  <si>
    <t>Monto Presupuestal (1)</t>
  </si>
  <si>
    <t>Rom (Gitano)</t>
  </si>
  <si>
    <t>Raizal (Archipielago de San Andrés)</t>
  </si>
  <si>
    <t xml:space="preserve">Ninguno de las anteriores </t>
  </si>
  <si>
    <t>SUBTOTAL (1)</t>
  </si>
  <si>
    <t>0609 - Apoyo al emprendimiento empresarial en el sector informal y en poblaciones específicas.</t>
  </si>
  <si>
    <t>SUBTOTAL (2)</t>
  </si>
  <si>
    <t>7081 - Organización y regulación de actividades comerciales informales desarrolladas en el espacio público</t>
  </si>
  <si>
    <t>SUBTOTAL (3)</t>
  </si>
  <si>
    <t xml:space="preserve">0604 - Formación, capacitación para el empleo de población informal y vulnerable </t>
  </si>
  <si>
    <t>SUBTOTAL (4)</t>
  </si>
  <si>
    <t>SUMA DE SUBTOTALES</t>
  </si>
  <si>
    <t>(2)</t>
  </si>
  <si>
    <t>TOTAL GENERAL</t>
  </si>
  <si>
    <t>Total Población Atendida por Entidad</t>
  </si>
  <si>
    <t>Total monto Presupuestal (1)</t>
  </si>
  <si>
    <t>Monto Presupuestal No Discriminado (2)</t>
  </si>
  <si>
    <t>Nota (1) Si no se tiene desagregada la información presupuestal por rangos de edad, digitelo en al casilla "Monto Presupuestal" antes del total de cada tipo de población</t>
  </si>
  <si>
    <t>Nota (2) Si además de no tener la información de tipo de población por rango de edad y tampoco se tiene por tipo de población digitela en el cuadro "Total población atendida por entidad", en la fila "Monto Presupuestal no Discriminado"  los recursos presupuestales para la vigencia 2010 y los recursos presupuestales ejecutados para el período.</t>
  </si>
  <si>
    <t>Nota (3) El Presupuesto Disponible y el Presupuesto Inicial deben ser iguales mientras la Entidad no reporte adiciones o reducciones de presupuesto y debe coincidir con la ejecución presupuestal al cierre del informe trimestral</t>
  </si>
  <si>
    <t>Observaciones:</t>
  </si>
  <si>
    <t>Nota (1) Sin no se tiene desagregada la información presupuestal por rangos de edad, digitelo en al casilla "Monto Presupuestal" antes del total de cada tipo de población</t>
  </si>
  <si>
    <t xml:space="preserve">Observaciones: 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</si>
</sst>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40A]\ #,##0"/>
    <numFmt numFmtId="173" formatCode="0.0%"/>
    <numFmt numFmtId="174" formatCode="\$#,##0,,"/>
    <numFmt numFmtId="175" formatCode="_ * #,##0.00_ ;_ * \-#,##0.00_ ;_ * &quot;-&quot;??_ ;_ @_ "/>
  </numFmts>
  <fonts count="66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Calibri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Calibri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theme="4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>
        <color rgb="FFFF0000"/>
      </bottom>
    </border>
    <border>
      <left style="medium"/>
      <right>
        <color indexed="63"/>
      </right>
      <top style="thin">
        <color rgb="FFFF0000"/>
      </top>
      <bottom style="thin">
        <color rgb="FFFF0000"/>
      </bottom>
    </border>
    <border>
      <left style="medium"/>
      <right>
        <color indexed="63"/>
      </right>
      <top style="thin">
        <color rgb="FFFF0000"/>
      </top>
      <bottom>
        <color indexed="63"/>
      </bottom>
    </border>
    <border>
      <left style="medium"/>
      <right>
        <color indexed="63"/>
      </right>
      <top style="thin">
        <color rgb="FFFF0000"/>
      </top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6" fillId="0" borderId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38" fillId="0" borderId="0">
      <alignment/>
      <protection/>
    </xf>
    <xf numFmtId="0" fontId="38" fillId="32" borderId="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15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4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14" fontId="5" fillId="33" borderId="0" xfId="0" applyNumberFormat="1" applyFont="1" applyFill="1" applyAlignment="1">
      <alignment/>
    </xf>
    <xf numFmtId="172" fontId="6" fillId="33" borderId="0" xfId="0" applyNumberFormat="1" applyFont="1" applyFill="1" applyAlignment="1">
      <alignment horizontal="right"/>
    </xf>
    <xf numFmtId="173" fontId="6" fillId="33" borderId="0" xfId="58" applyNumberFormat="1" applyFont="1" applyFill="1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174" fontId="4" fillId="34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" fontId="6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 applyProtection="1">
      <alignment vertical="center"/>
      <protection locked="0"/>
    </xf>
    <xf numFmtId="3" fontId="55" fillId="0" borderId="12" xfId="0" applyNumberFormat="1" applyFont="1" applyBorder="1" applyAlignment="1">
      <alignment vertical="center"/>
    </xf>
    <xf numFmtId="9" fontId="55" fillId="0" borderId="12" xfId="58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1" fontId="5" fillId="0" borderId="14" xfId="0" applyNumberFormat="1" applyFont="1" applyFill="1" applyBorder="1" applyAlignment="1">
      <alignment/>
    </xf>
    <xf numFmtId="3" fontId="55" fillId="0" borderId="14" xfId="0" applyNumberFormat="1" applyFont="1" applyBorder="1" applyAlignment="1">
      <alignment vertical="center"/>
    </xf>
    <xf numFmtId="9" fontId="55" fillId="0" borderId="14" xfId="58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1" fontId="5" fillId="0" borderId="15" xfId="0" applyNumberFormat="1" applyFont="1" applyFill="1" applyBorder="1" applyAlignment="1">
      <alignment/>
    </xf>
    <xf numFmtId="3" fontId="56" fillId="0" borderId="15" xfId="0" applyNumberFormat="1" applyFont="1" applyBorder="1" applyAlignment="1">
      <alignment vertical="center"/>
    </xf>
    <xf numFmtId="9" fontId="56" fillId="0" borderId="15" xfId="58" applyFont="1" applyBorder="1" applyAlignment="1">
      <alignment vertical="center"/>
    </xf>
    <xf numFmtId="0" fontId="8" fillId="2" borderId="16" xfId="0" applyFont="1" applyFill="1" applyBorder="1" applyAlignment="1">
      <alignment vertical="center" wrapText="1"/>
    </xf>
    <xf numFmtId="1" fontId="6" fillId="2" borderId="17" xfId="0" applyNumberFormat="1" applyFont="1" applyFill="1" applyBorder="1" applyAlignment="1">
      <alignment/>
    </xf>
    <xf numFmtId="3" fontId="57" fillId="2" borderId="17" xfId="0" applyNumberFormat="1" applyFont="1" applyFill="1" applyBorder="1" applyAlignment="1">
      <alignment vertical="center"/>
    </xf>
    <xf numFmtId="3" fontId="58" fillId="2" borderId="17" xfId="0" applyNumberFormat="1" applyFont="1" applyFill="1" applyBorder="1" applyAlignment="1">
      <alignment vertical="center"/>
    </xf>
    <xf numFmtId="9" fontId="58" fillId="2" borderId="12" xfId="58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1" fontId="6" fillId="2" borderId="12" xfId="0" applyNumberFormat="1" applyFont="1" applyFill="1" applyBorder="1" applyAlignment="1">
      <alignment/>
    </xf>
    <xf numFmtId="3" fontId="57" fillId="2" borderId="12" xfId="0" applyNumberFormat="1" applyFont="1" applyFill="1" applyBorder="1" applyAlignment="1">
      <alignment vertical="center"/>
    </xf>
    <xf numFmtId="3" fontId="58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1" fontId="5" fillId="2" borderId="14" xfId="0" applyNumberFormat="1" applyFont="1" applyFill="1" applyBorder="1" applyAlignment="1">
      <alignment/>
    </xf>
    <xf numFmtId="3" fontId="58" fillId="2" borderId="1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right"/>
    </xf>
    <xf numFmtId="173" fontId="6" fillId="33" borderId="15" xfId="58" applyNumberFormat="1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right"/>
    </xf>
    <xf numFmtId="173" fontId="6" fillId="33" borderId="0" xfId="58" applyNumberFormat="1" applyFont="1" applyFill="1" applyBorder="1" applyAlignment="1">
      <alignment/>
    </xf>
    <xf numFmtId="0" fontId="4" fillId="33" borderId="21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6" fillId="33" borderId="23" xfId="0" applyFont="1" applyFill="1" applyBorder="1" applyAlignment="1" applyProtection="1">
      <alignment/>
      <protection locked="0"/>
    </xf>
    <xf numFmtId="0" fontId="6" fillId="33" borderId="23" xfId="0" applyFont="1" applyFill="1" applyBorder="1" applyAlignment="1">
      <alignment/>
    </xf>
    <xf numFmtId="0" fontId="0" fillId="33" borderId="23" xfId="0" applyFill="1" applyBorder="1" applyAlignment="1" applyProtection="1">
      <alignment horizontal="center"/>
      <protection locked="0"/>
    </xf>
    <xf numFmtId="172" fontId="6" fillId="33" borderId="23" xfId="0" applyNumberFormat="1" applyFont="1" applyFill="1" applyBorder="1" applyAlignment="1" applyProtection="1">
      <alignment horizontal="right"/>
      <protection locked="0"/>
    </xf>
    <xf numFmtId="173" fontId="6" fillId="33" borderId="23" xfId="58" applyNumberFormat="1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>
      <alignment vertical="center"/>
    </xf>
    <xf numFmtId="3" fontId="4" fillId="33" borderId="23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6" fillId="33" borderId="0" xfId="0" applyFont="1" applyFill="1" applyAlignment="1">
      <alignment horizontal="center"/>
    </xf>
    <xf numFmtId="3" fontId="4" fillId="33" borderId="0" xfId="0" applyNumberFormat="1" applyFont="1" applyFill="1" applyBorder="1" applyAlignment="1">
      <alignment horizontal="center" vertical="center"/>
    </xf>
    <xf numFmtId="173" fontId="5" fillId="33" borderId="0" xfId="58" applyNumberFormat="1" applyFont="1" applyFill="1" applyAlignment="1">
      <alignment horizontal="right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6" xfId="0" applyFont="1" applyFill="1" applyBorder="1" applyAlignment="1" applyProtection="1">
      <alignment vertical="center" wrapText="1"/>
      <protection/>
    </xf>
    <xf numFmtId="1" fontId="6" fillId="0" borderId="27" xfId="0" applyNumberFormat="1" applyFont="1" applyFill="1" applyBorder="1" applyAlignment="1" applyProtection="1">
      <alignment/>
      <protection/>
    </xf>
    <xf numFmtId="3" fontId="11" fillId="35" borderId="17" xfId="0" applyNumberFormat="1" applyFont="1" applyFill="1" applyBorder="1" applyAlignment="1" applyProtection="1">
      <alignment/>
      <protection locked="0"/>
    </xf>
    <xf numFmtId="3" fontId="11" fillId="0" borderId="17" xfId="0" applyNumberFormat="1" applyFont="1" applyFill="1" applyBorder="1" applyAlignment="1" applyProtection="1">
      <alignment/>
      <protection locked="0"/>
    </xf>
    <xf numFmtId="3" fontId="60" fillId="0" borderId="17" xfId="0" applyNumberFormat="1" applyFont="1" applyFill="1" applyBorder="1" applyAlignment="1" applyProtection="1">
      <alignment/>
      <protection/>
    </xf>
    <xf numFmtId="3" fontId="60" fillId="0" borderId="28" xfId="0" applyNumberFormat="1" applyFont="1" applyFill="1" applyBorder="1" applyAlignment="1" applyProtection="1">
      <alignment/>
      <protection/>
    </xf>
    <xf numFmtId="3" fontId="60" fillId="0" borderId="29" xfId="0" applyNumberFormat="1" applyFont="1" applyFill="1" applyBorder="1" applyAlignment="1" applyProtection="1">
      <alignment horizontal="right"/>
      <protection/>
    </xf>
    <xf numFmtId="3" fontId="11" fillId="0" borderId="28" xfId="0" applyNumberFormat="1" applyFont="1" applyFill="1" applyBorder="1" applyAlignment="1" applyProtection="1">
      <alignment horizontal="right"/>
      <protection locked="0"/>
    </xf>
    <xf numFmtId="9" fontId="60" fillId="0" borderId="30" xfId="58" applyFont="1" applyFill="1" applyBorder="1" applyAlignment="1" applyProtection="1">
      <alignment horizontal="right"/>
      <protection/>
    </xf>
    <xf numFmtId="1" fontId="6" fillId="0" borderId="0" xfId="0" applyNumberFormat="1" applyFont="1" applyAlignment="1">
      <alignment/>
    </xf>
    <xf numFmtId="0" fontId="6" fillId="33" borderId="11" xfId="0" applyFont="1" applyFill="1" applyBorder="1" applyAlignment="1">
      <alignment vertical="center"/>
    </xf>
    <xf numFmtId="0" fontId="6" fillId="33" borderId="26" xfId="0" applyFont="1" applyFill="1" applyBorder="1" applyAlignment="1" applyProtection="1">
      <alignment vertical="center"/>
      <protection/>
    </xf>
    <xf numFmtId="1" fontId="6" fillId="0" borderId="31" xfId="0" applyNumberFormat="1" applyFont="1" applyFill="1" applyBorder="1" applyAlignment="1" applyProtection="1">
      <alignment/>
      <protection/>
    </xf>
    <xf numFmtId="3" fontId="11" fillId="0" borderId="12" xfId="0" applyNumberFormat="1" applyFont="1" applyFill="1" applyBorder="1" applyAlignment="1" applyProtection="1">
      <alignment/>
      <protection locked="0"/>
    </xf>
    <xf numFmtId="3" fontId="60" fillId="0" borderId="12" xfId="0" applyNumberFormat="1" applyFont="1" applyFill="1" applyBorder="1" applyAlignment="1" applyProtection="1">
      <alignment/>
      <protection/>
    </xf>
    <xf numFmtId="3" fontId="60" fillId="0" borderId="32" xfId="0" applyNumberFormat="1" applyFont="1" applyFill="1" applyBorder="1" applyAlignment="1" applyProtection="1">
      <alignment/>
      <protection/>
    </xf>
    <xf numFmtId="3" fontId="60" fillId="0" borderId="33" xfId="0" applyNumberFormat="1" applyFont="1" applyFill="1" applyBorder="1" applyAlignment="1" applyProtection="1">
      <alignment horizontal="right"/>
      <protection/>
    </xf>
    <xf numFmtId="3" fontId="11" fillId="0" borderId="32" xfId="0" applyNumberFormat="1" applyFont="1" applyFill="1" applyBorder="1" applyAlignment="1" applyProtection="1">
      <alignment horizontal="right"/>
      <protection locked="0"/>
    </xf>
    <xf numFmtId="9" fontId="60" fillId="0" borderId="34" xfId="58" applyFont="1" applyFill="1" applyBorder="1" applyAlignment="1" applyProtection="1">
      <alignment/>
      <protection/>
    </xf>
    <xf numFmtId="3" fontId="11" fillId="35" borderId="10" xfId="0" applyNumberFormat="1" applyFont="1" applyFill="1" applyBorder="1" applyAlignment="1" applyProtection="1">
      <alignment/>
      <protection/>
    </xf>
    <xf numFmtId="3" fontId="60" fillId="35" borderId="12" xfId="0" applyNumberFormat="1" applyFont="1" applyFill="1" applyBorder="1" applyAlignment="1" applyProtection="1">
      <alignment/>
      <protection/>
    </xf>
    <xf numFmtId="3" fontId="60" fillId="35" borderId="32" xfId="0" applyNumberFormat="1" applyFont="1" applyFill="1" applyBorder="1" applyAlignment="1" applyProtection="1">
      <alignment/>
      <protection/>
    </xf>
    <xf numFmtId="3" fontId="60" fillId="35" borderId="33" xfId="0" applyNumberFormat="1" applyFont="1" applyFill="1" applyBorder="1" applyAlignment="1" applyProtection="1">
      <alignment horizontal="right"/>
      <protection/>
    </xf>
    <xf numFmtId="1" fontId="5" fillId="0" borderId="31" xfId="0" applyNumberFormat="1" applyFont="1" applyFill="1" applyBorder="1" applyAlignment="1" applyProtection="1">
      <alignment/>
      <protection/>
    </xf>
    <xf numFmtId="3" fontId="60" fillId="0" borderId="10" xfId="0" applyNumberFormat="1" applyFont="1" applyFill="1" applyBorder="1" applyAlignment="1" applyProtection="1">
      <alignment/>
      <protection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35" xfId="0" applyNumberFormat="1" applyFont="1" applyFill="1" applyBorder="1" applyAlignment="1" applyProtection="1">
      <alignment horizontal="left" vertical="center" wrapText="1"/>
      <protection/>
    </xf>
    <xf numFmtId="1" fontId="5" fillId="0" borderId="36" xfId="0" applyNumberFormat="1" applyFont="1" applyFill="1" applyBorder="1" applyAlignment="1" applyProtection="1">
      <alignment/>
      <protection/>
    </xf>
    <xf numFmtId="3" fontId="60" fillId="0" borderId="14" xfId="0" applyNumberFormat="1" applyFont="1" applyFill="1" applyBorder="1" applyAlignment="1" applyProtection="1">
      <alignment/>
      <protection/>
    </xf>
    <xf numFmtId="3" fontId="60" fillId="0" borderId="37" xfId="0" applyNumberFormat="1" applyFont="1" applyFill="1" applyBorder="1" applyAlignment="1" applyProtection="1">
      <alignment/>
      <protection/>
    </xf>
    <xf numFmtId="3" fontId="60" fillId="0" borderId="38" xfId="0" applyNumberFormat="1" applyFont="1" applyFill="1" applyBorder="1" applyAlignment="1" applyProtection="1">
      <alignment horizontal="right"/>
      <protection/>
    </xf>
    <xf numFmtId="9" fontId="60" fillId="0" borderId="39" xfId="58" applyFont="1" applyFill="1" applyBorder="1" applyAlignment="1" applyProtection="1">
      <alignment/>
      <protection/>
    </xf>
    <xf numFmtId="1" fontId="5" fillId="0" borderId="0" xfId="0" applyNumberFormat="1" applyFont="1" applyFill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4" borderId="40" xfId="0" applyFont="1" applyFill="1" applyBorder="1" applyAlignment="1" applyProtection="1">
      <alignment vertical="center" wrapText="1"/>
      <protection/>
    </xf>
    <xf numFmtId="1" fontId="6" fillId="0" borderId="41" xfId="0" applyNumberFormat="1" applyFont="1" applyFill="1" applyBorder="1" applyAlignment="1" applyProtection="1">
      <alignment horizontal="left" vertical="center" wrapText="1"/>
      <protection/>
    </xf>
    <xf numFmtId="1" fontId="61" fillId="0" borderId="42" xfId="0" applyNumberFormat="1" applyFont="1" applyFill="1" applyBorder="1" applyAlignment="1" applyProtection="1">
      <alignment horizontal="left" vertical="center" wrapText="1"/>
      <protection/>
    </xf>
    <xf numFmtId="3" fontId="62" fillId="0" borderId="43" xfId="0" applyNumberFormat="1" applyFont="1" applyFill="1" applyBorder="1" applyAlignment="1" applyProtection="1">
      <alignment/>
      <protection/>
    </xf>
    <xf numFmtId="3" fontId="62" fillId="0" borderId="42" xfId="0" applyNumberFormat="1" applyFont="1" applyFill="1" applyBorder="1" applyAlignment="1" applyProtection="1">
      <alignment/>
      <protection/>
    </xf>
    <xf numFmtId="3" fontId="62" fillId="0" borderId="44" xfId="0" applyNumberFormat="1" applyFont="1" applyFill="1" applyBorder="1" applyAlignment="1" applyProtection="1">
      <alignment/>
      <protection/>
    </xf>
    <xf numFmtId="9" fontId="63" fillId="0" borderId="39" xfId="58" applyFont="1" applyFill="1" applyBorder="1" applyAlignment="1" applyProtection="1">
      <alignment/>
      <protection/>
    </xf>
    <xf numFmtId="0" fontId="6" fillId="33" borderId="45" xfId="0" applyFont="1" applyFill="1" applyBorder="1" applyAlignment="1">
      <alignment vertical="center"/>
    </xf>
    <xf numFmtId="0" fontId="6" fillId="33" borderId="40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>
      <alignment vertical="center" wrapText="1"/>
    </xf>
    <xf numFmtId="0" fontId="6" fillId="33" borderId="46" xfId="0" applyFont="1" applyFill="1" applyBorder="1" applyAlignment="1">
      <alignment vertical="center" wrapText="1"/>
    </xf>
    <xf numFmtId="0" fontId="6" fillId="33" borderId="47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vertical="center"/>
      <protection/>
    </xf>
    <xf numFmtId="1" fontId="6" fillId="33" borderId="48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>
      <alignment vertical="center" wrapText="1"/>
    </xf>
    <xf numFmtId="0" fontId="6" fillId="34" borderId="47" xfId="0" applyFont="1" applyFill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 applyProtection="1">
      <alignment horizontal="left" vertical="center" wrapText="1"/>
      <protection/>
    </xf>
    <xf numFmtId="1" fontId="61" fillId="0" borderId="49" xfId="0" applyNumberFormat="1" applyFont="1" applyFill="1" applyBorder="1" applyAlignment="1" applyProtection="1">
      <alignment horizontal="left" vertical="center" wrapText="1"/>
      <protection/>
    </xf>
    <xf numFmtId="3" fontId="62" fillId="0" borderId="50" xfId="0" applyNumberFormat="1" applyFont="1" applyFill="1" applyBorder="1" applyAlignment="1" applyProtection="1">
      <alignment/>
      <protection/>
    </xf>
    <xf numFmtId="3" fontId="62" fillId="0" borderId="49" xfId="0" applyNumberFormat="1" applyFont="1" applyFill="1" applyBorder="1" applyAlignment="1" applyProtection="1">
      <alignment/>
      <protection/>
    </xf>
    <xf numFmtId="3" fontId="62" fillId="0" borderId="19" xfId="0" applyNumberFormat="1" applyFont="1" applyFill="1" applyBorder="1" applyAlignment="1" applyProtection="1">
      <alignment/>
      <protection/>
    </xf>
    <xf numFmtId="9" fontId="62" fillId="0" borderId="46" xfId="58" applyFont="1" applyFill="1" applyBorder="1" applyAlignment="1" applyProtection="1">
      <alignment/>
      <protection/>
    </xf>
    <xf numFmtId="1" fontId="61" fillId="0" borderId="32" xfId="0" applyNumberFormat="1" applyFont="1" applyFill="1" applyBorder="1" applyAlignment="1" applyProtection="1">
      <alignment horizontal="left" vertical="center" wrapText="1"/>
      <protection/>
    </xf>
    <xf numFmtId="3" fontId="62" fillId="0" borderId="12" xfId="0" applyNumberFormat="1" applyFont="1" applyFill="1" applyBorder="1" applyAlignment="1" applyProtection="1">
      <alignment/>
      <protection/>
    </xf>
    <xf numFmtId="3" fontId="62" fillId="0" borderId="32" xfId="0" applyNumberFormat="1" applyFont="1" applyFill="1" applyBorder="1" applyAlignment="1" applyProtection="1">
      <alignment/>
      <protection/>
    </xf>
    <xf numFmtId="3" fontId="62" fillId="0" borderId="33" xfId="0" applyNumberFormat="1" applyFont="1" applyFill="1" applyBorder="1" applyAlignment="1" applyProtection="1">
      <alignment/>
      <protection/>
    </xf>
    <xf numFmtId="9" fontId="62" fillId="0" borderId="34" xfId="58" applyFont="1" applyFill="1" applyBorder="1" applyAlignment="1" applyProtection="1">
      <alignment/>
      <protection/>
    </xf>
    <xf numFmtId="1" fontId="6" fillId="0" borderId="13" xfId="0" applyNumberFormat="1" applyFont="1" applyFill="1" applyBorder="1" applyAlignment="1" applyProtection="1">
      <alignment horizontal="left" vertical="center" wrapText="1"/>
      <protection/>
    </xf>
    <xf numFmtId="1" fontId="61" fillId="0" borderId="45" xfId="0" applyNumberFormat="1" applyFont="1" applyFill="1" applyBorder="1" applyAlignment="1" applyProtection="1" quotePrefix="1">
      <alignment horizontal="left" vertical="center" wrapText="1"/>
      <protection/>
    </xf>
    <xf numFmtId="3" fontId="62" fillId="0" borderId="51" xfId="0" applyNumberFormat="1" applyFont="1" applyFill="1" applyBorder="1" applyAlignment="1" applyProtection="1">
      <alignment/>
      <protection/>
    </xf>
    <xf numFmtId="3" fontId="62" fillId="0" borderId="45" xfId="0" applyNumberFormat="1" applyFont="1" applyFill="1" applyBorder="1" applyAlignment="1" applyProtection="1">
      <alignment/>
      <protection/>
    </xf>
    <xf numFmtId="3" fontId="62" fillId="0" borderId="24" xfId="0" applyNumberFormat="1" applyFont="1" applyFill="1" applyBorder="1" applyAlignment="1" applyProtection="1">
      <alignment/>
      <protection/>
    </xf>
    <xf numFmtId="9" fontId="62" fillId="0" borderId="40" xfId="58" applyFont="1" applyFill="1" applyBorder="1" applyAlignment="1" applyProtection="1">
      <alignment/>
      <protection/>
    </xf>
    <xf numFmtId="9" fontId="62" fillId="0" borderId="52" xfId="58" applyFont="1" applyFill="1" applyBorder="1" applyAlignment="1" applyProtection="1">
      <alignment/>
      <protection/>
    </xf>
    <xf numFmtId="0" fontId="6" fillId="33" borderId="20" xfId="0" applyFont="1" applyFill="1" applyBorder="1" applyAlignment="1">
      <alignment vertical="center" wrapText="1"/>
    </xf>
    <xf numFmtId="0" fontId="6" fillId="34" borderId="21" xfId="0" applyFont="1" applyFill="1" applyBorder="1" applyAlignment="1" applyProtection="1">
      <alignment vertical="center" wrapText="1"/>
      <protection/>
    </xf>
    <xf numFmtId="1" fontId="6" fillId="0" borderId="18" xfId="0" applyNumberFormat="1" applyFont="1" applyFill="1" applyBorder="1" applyAlignment="1" applyProtection="1">
      <alignment horizontal="left" vertical="center" wrapText="1"/>
      <protection/>
    </xf>
    <xf numFmtId="9" fontId="62" fillId="0" borderId="53" xfId="58" applyFont="1" applyFill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/>
    </xf>
    <xf numFmtId="0" fontId="6" fillId="36" borderId="18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left" vertical="center"/>
    </xf>
    <xf numFmtId="3" fontId="5" fillId="36" borderId="17" xfId="0" applyNumberFormat="1" applyFont="1" applyFill="1" applyBorder="1" applyAlignment="1" applyProtection="1">
      <alignment/>
      <protection/>
    </xf>
    <xf numFmtId="3" fontId="64" fillId="36" borderId="17" xfId="0" applyNumberFormat="1" applyFont="1" applyFill="1" applyBorder="1" applyAlignment="1" applyProtection="1">
      <alignment/>
      <protection/>
    </xf>
    <xf numFmtId="3" fontId="60" fillId="36" borderId="17" xfId="0" applyNumberFormat="1" applyFont="1" applyFill="1" applyBorder="1" applyAlignment="1" applyProtection="1">
      <alignment/>
      <protection/>
    </xf>
    <xf numFmtId="3" fontId="60" fillId="36" borderId="30" xfId="0" applyNumberFormat="1" applyFont="1" applyFill="1" applyBorder="1" applyAlignment="1" applyProtection="1">
      <alignment horizontal="right"/>
      <protection/>
    </xf>
    <xf numFmtId="3" fontId="60" fillId="36" borderId="55" xfId="0" applyNumberFormat="1" applyFont="1" applyFill="1" applyBorder="1" applyAlignment="1" applyProtection="1">
      <alignment horizontal="right"/>
      <protection/>
    </xf>
    <xf numFmtId="3" fontId="60" fillId="36" borderId="28" xfId="0" applyNumberFormat="1" applyFont="1" applyFill="1" applyBorder="1" applyAlignment="1" applyProtection="1">
      <alignment horizontal="right"/>
      <protection/>
    </xf>
    <xf numFmtId="3" fontId="60" fillId="36" borderId="17" xfId="0" applyNumberFormat="1" applyFont="1" applyFill="1" applyBorder="1" applyAlignment="1" applyProtection="1">
      <alignment horizontal="right"/>
      <protection/>
    </xf>
    <xf numFmtId="9" fontId="60" fillId="36" borderId="30" xfId="58" applyFont="1" applyFill="1" applyBorder="1" applyAlignment="1" applyProtection="1">
      <alignment horizontal="right"/>
      <protection/>
    </xf>
    <xf numFmtId="0" fontId="6" fillId="36" borderId="20" xfId="0" applyFont="1" applyFill="1" applyBorder="1" applyAlignment="1">
      <alignment horizontal="center" vertical="center"/>
    </xf>
    <xf numFmtId="0" fontId="6" fillId="36" borderId="56" xfId="0" applyFont="1" applyFill="1" applyBorder="1" applyAlignment="1">
      <alignment horizontal="left" vertical="center"/>
    </xf>
    <xf numFmtId="3" fontId="5" fillId="36" borderId="12" xfId="0" applyNumberFormat="1" applyFont="1" applyFill="1" applyBorder="1" applyAlignment="1" applyProtection="1">
      <alignment/>
      <protection/>
    </xf>
    <xf numFmtId="3" fontId="64" fillId="36" borderId="12" xfId="0" applyNumberFormat="1" applyFont="1" applyFill="1" applyBorder="1" applyAlignment="1" applyProtection="1">
      <alignment/>
      <protection/>
    </xf>
    <xf numFmtId="3" fontId="60" fillId="36" borderId="12" xfId="0" applyNumberFormat="1" applyFont="1" applyFill="1" applyBorder="1" applyAlignment="1" applyProtection="1">
      <alignment/>
      <protection/>
    </xf>
    <xf numFmtId="3" fontId="60" fillId="36" borderId="34" xfId="0" applyNumberFormat="1" applyFont="1" applyFill="1" applyBorder="1" applyAlignment="1" applyProtection="1">
      <alignment horizontal="right"/>
      <protection/>
    </xf>
    <xf numFmtId="3" fontId="60" fillId="36" borderId="35" xfId="0" applyNumberFormat="1" applyFont="1" applyFill="1" applyBorder="1" applyAlignment="1" applyProtection="1">
      <alignment horizontal="right"/>
      <protection/>
    </xf>
    <xf numFmtId="3" fontId="60" fillId="36" borderId="32" xfId="0" applyNumberFormat="1" applyFont="1" applyFill="1" applyBorder="1" applyAlignment="1" applyProtection="1">
      <alignment horizontal="right"/>
      <protection/>
    </xf>
    <xf numFmtId="3" fontId="60" fillId="36" borderId="12" xfId="0" applyNumberFormat="1" applyFont="1" applyFill="1" applyBorder="1" applyAlignment="1" applyProtection="1">
      <alignment horizontal="right"/>
      <protection/>
    </xf>
    <xf numFmtId="9" fontId="60" fillId="36" borderId="34" xfId="58" applyFont="1" applyFill="1" applyBorder="1" applyAlignment="1" applyProtection="1">
      <alignment/>
      <protection/>
    </xf>
    <xf numFmtId="1" fontId="5" fillId="36" borderId="31" xfId="0" applyNumberFormat="1" applyFont="1" applyFill="1" applyBorder="1" applyAlignment="1" applyProtection="1">
      <alignment vertical="top" wrapText="1"/>
      <protection/>
    </xf>
    <xf numFmtId="3" fontId="64" fillId="35" borderId="12" xfId="0" applyNumberFormat="1" applyFont="1" applyFill="1" applyBorder="1" applyAlignment="1" applyProtection="1">
      <alignment/>
      <protection/>
    </xf>
    <xf numFmtId="3" fontId="60" fillId="35" borderId="34" xfId="0" applyNumberFormat="1" applyFont="1" applyFill="1" applyBorder="1" applyAlignment="1" applyProtection="1">
      <alignment horizontal="right"/>
      <protection/>
    </xf>
    <xf numFmtId="3" fontId="60" fillId="36" borderId="35" xfId="0" applyNumberFormat="1" applyFont="1" applyFill="1" applyBorder="1" applyAlignment="1" applyProtection="1">
      <alignment horizontal="right"/>
      <protection locked="0"/>
    </xf>
    <xf numFmtId="3" fontId="60" fillId="36" borderId="32" xfId="0" applyNumberFormat="1" applyFont="1" applyFill="1" applyBorder="1" applyAlignment="1" applyProtection="1">
      <alignment horizontal="right"/>
      <protection locked="0"/>
    </xf>
    <xf numFmtId="3" fontId="60" fillId="36" borderId="12" xfId="0" applyNumberFormat="1" applyFont="1" applyFill="1" applyBorder="1" applyAlignment="1" applyProtection="1">
      <alignment horizontal="right"/>
      <protection locked="0"/>
    </xf>
    <xf numFmtId="0" fontId="6" fillId="36" borderId="22" xfId="0" applyFont="1" applyFill="1" applyBorder="1" applyAlignment="1">
      <alignment horizontal="center" vertical="center"/>
    </xf>
    <xf numFmtId="0" fontId="6" fillId="36" borderId="57" xfId="0" applyFont="1" applyFill="1" applyBorder="1" applyAlignment="1">
      <alignment horizontal="left" vertical="center"/>
    </xf>
    <xf numFmtId="3" fontId="5" fillId="36" borderId="14" xfId="0" applyNumberFormat="1" applyFont="1" applyFill="1" applyBorder="1" applyAlignment="1" applyProtection="1">
      <alignment/>
      <protection/>
    </xf>
    <xf numFmtId="3" fontId="60" fillId="36" borderId="14" xfId="0" applyNumberFormat="1" applyFont="1" applyFill="1" applyBorder="1" applyAlignment="1" applyProtection="1">
      <alignment/>
      <protection/>
    </xf>
    <xf numFmtId="3" fontId="60" fillId="36" borderId="39" xfId="0" applyNumberFormat="1" applyFont="1" applyFill="1" applyBorder="1" applyAlignment="1" applyProtection="1">
      <alignment horizontal="right"/>
      <protection/>
    </xf>
    <xf numFmtId="3" fontId="60" fillId="36" borderId="58" xfId="0" applyNumberFormat="1" applyFont="1" applyFill="1" applyBorder="1" applyAlignment="1" applyProtection="1">
      <alignment/>
      <protection/>
    </xf>
    <xf numFmtId="3" fontId="60" fillId="36" borderId="37" xfId="0" applyNumberFormat="1" applyFont="1" applyFill="1" applyBorder="1" applyAlignment="1" applyProtection="1">
      <alignment/>
      <protection/>
    </xf>
    <xf numFmtId="9" fontId="60" fillId="36" borderId="39" xfId="58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60" fillId="33" borderId="0" xfId="0" applyNumberFormat="1" applyFont="1" applyFill="1" applyBorder="1" applyAlignment="1" applyProtection="1">
      <alignment/>
      <protection/>
    </xf>
    <xf numFmtId="3" fontId="60" fillId="33" borderId="0" xfId="0" applyNumberFormat="1" applyFont="1" applyFill="1" applyBorder="1" applyAlignment="1" applyProtection="1">
      <alignment horizontal="right"/>
      <protection/>
    </xf>
    <xf numFmtId="9" fontId="60" fillId="33" borderId="0" xfId="58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/>
    </xf>
    <xf numFmtId="3" fontId="60" fillId="33" borderId="0" xfId="0" applyNumberFormat="1" applyFont="1" applyFill="1" applyBorder="1" applyAlignment="1">
      <alignment/>
    </xf>
    <xf numFmtId="3" fontId="60" fillId="33" borderId="0" xfId="0" applyNumberFormat="1" applyFont="1" applyFill="1" applyBorder="1" applyAlignment="1">
      <alignment horizontal="right"/>
    </xf>
    <xf numFmtId="9" fontId="60" fillId="33" borderId="0" xfId="58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horizontal="center"/>
    </xf>
    <xf numFmtId="0" fontId="0" fillId="0" borderId="44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73" fontId="6" fillId="33" borderId="23" xfId="58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 horizontal="right"/>
    </xf>
    <xf numFmtId="9" fontId="60" fillId="0" borderId="0" xfId="58" applyFont="1" applyFill="1" applyBorder="1" applyAlignment="1">
      <alignment/>
    </xf>
    <xf numFmtId="173" fontId="6" fillId="33" borderId="19" xfId="58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173" fontId="6" fillId="33" borderId="24" xfId="58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172" fontId="6" fillId="0" borderId="0" xfId="0" applyNumberFormat="1" applyFont="1" applyFill="1" applyAlignment="1">
      <alignment horizontal="right"/>
    </xf>
    <xf numFmtId="173" fontId="6" fillId="0" borderId="0" xfId="58" applyNumberFormat="1" applyFont="1" applyFill="1" applyAlignment="1">
      <alignment/>
    </xf>
    <xf numFmtId="0" fontId="8" fillId="33" borderId="11" xfId="0" applyFont="1" applyFill="1" applyBorder="1" applyAlignment="1">
      <alignment vertical="center" wrapText="1"/>
    </xf>
    <xf numFmtId="1" fontId="6" fillId="33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 applyProtection="1">
      <alignment vertical="center"/>
      <protection locked="0"/>
    </xf>
    <xf numFmtId="3" fontId="55" fillId="33" borderId="12" xfId="0" applyNumberFormat="1" applyFont="1" applyFill="1" applyBorder="1" applyAlignment="1">
      <alignment vertical="center"/>
    </xf>
    <xf numFmtId="9" fontId="55" fillId="33" borderId="12" xfId="58" applyFont="1" applyFill="1" applyBorder="1" applyAlignment="1">
      <alignment vertical="center"/>
    </xf>
    <xf numFmtId="0" fontId="8" fillId="33" borderId="13" xfId="0" applyFont="1" applyFill="1" applyBorder="1" applyAlignment="1">
      <alignment vertical="center" wrapText="1"/>
    </xf>
    <xf numFmtId="1" fontId="5" fillId="33" borderId="14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 vertical="center"/>
    </xf>
    <xf numFmtId="9" fontId="55" fillId="33" borderId="14" xfId="58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vertical="center"/>
    </xf>
    <xf numFmtId="0" fontId="59" fillId="34" borderId="48" xfId="0" applyFont="1" applyFill="1" applyBorder="1" applyAlignment="1" applyProtection="1">
      <alignment horizontal="left" vertical="top" wrapText="1"/>
      <protection locked="0"/>
    </xf>
    <xf numFmtId="0" fontId="0" fillId="34" borderId="59" xfId="0" applyFill="1" applyBorder="1" applyAlignment="1" applyProtection="1">
      <alignment horizontal="left" vertical="top" wrapText="1"/>
      <protection locked="0"/>
    </xf>
    <xf numFmtId="0" fontId="0" fillId="34" borderId="44" xfId="0" applyFill="1" applyBorder="1" applyAlignment="1" applyProtection="1">
      <alignment horizontal="left" vertical="top" wrapText="1"/>
      <protection locked="0"/>
    </xf>
    <xf numFmtId="1" fontId="6" fillId="0" borderId="35" xfId="0" applyNumberFormat="1" applyFont="1" applyFill="1" applyBorder="1" applyAlignment="1" applyProtection="1">
      <alignment horizontal="left" vertical="center" wrapText="1"/>
      <protection/>
    </xf>
    <xf numFmtId="1" fontId="6" fillId="0" borderId="60" xfId="0" applyNumberFormat="1" applyFont="1" applyFill="1" applyBorder="1" applyAlignment="1" applyProtection="1">
      <alignment horizontal="left" vertical="center" wrapText="1"/>
      <protection/>
    </xf>
    <xf numFmtId="1" fontId="6" fillId="0" borderId="58" xfId="0" applyNumberFormat="1" applyFont="1" applyFill="1" applyBorder="1" applyAlignment="1" applyProtection="1">
      <alignment horizontal="left" vertical="center" wrapText="1"/>
      <protection/>
    </xf>
    <xf numFmtId="0" fontId="5" fillId="36" borderId="61" xfId="0" applyFont="1" applyFill="1" applyBorder="1" applyAlignment="1" applyProtection="1">
      <alignment horizontal="center" vertical="center" wrapText="1"/>
      <protection/>
    </xf>
    <xf numFmtId="0" fontId="5" fillId="36" borderId="62" xfId="0" applyFont="1" applyFill="1" applyBorder="1" applyAlignment="1" applyProtection="1">
      <alignment horizontal="center" vertical="center" wrapText="1"/>
      <protection/>
    </xf>
    <xf numFmtId="0" fontId="5" fillId="36" borderId="63" xfId="0" applyFont="1" applyFill="1" applyBorder="1" applyAlignment="1" applyProtection="1">
      <alignment horizontal="center" vertical="center" wrapText="1"/>
      <protection/>
    </xf>
    <xf numFmtId="0" fontId="5" fillId="36" borderId="64" xfId="0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Border="1" applyAlignment="1">
      <alignment horizontal="left" vertical="top" wrapText="1"/>
    </xf>
    <xf numFmtId="0" fontId="59" fillId="34" borderId="59" xfId="0" applyFont="1" applyFill="1" applyBorder="1" applyAlignment="1" applyProtection="1">
      <alignment horizontal="left" vertical="top" wrapText="1"/>
      <protection locked="0"/>
    </xf>
    <xf numFmtId="0" fontId="65" fillId="33" borderId="23" xfId="0" applyFont="1" applyFill="1" applyBorder="1" applyAlignment="1">
      <alignment horizontal="left" wrapText="1"/>
    </xf>
    <xf numFmtId="0" fontId="6" fillId="0" borderId="65" xfId="0" applyFont="1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0" fontId="6" fillId="0" borderId="60" xfId="0" applyFont="1" applyFill="1" applyBorder="1" applyAlignment="1" applyProtection="1">
      <alignment horizontal="left" vertical="center"/>
      <protection/>
    </xf>
    <xf numFmtId="0" fontId="6" fillId="0" borderId="58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" fontId="6" fillId="0" borderId="65" xfId="0" applyNumberFormat="1" applyFont="1" applyFill="1" applyBorder="1" applyAlignment="1" applyProtection="1">
      <alignment horizontal="left" vertical="center" wrapText="1"/>
      <protection/>
    </xf>
    <xf numFmtId="0" fontId="9" fillId="0" borderId="66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73" fontId="9" fillId="0" borderId="47" xfId="58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center"/>
    </xf>
    <xf numFmtId="172" fontId="5" fillId="33" borderId="59" xfId="0" applyNumberFormat="1" applyFont="1" applyFill="1" applyBorder="1" applyAlignment="1">
      <alignment horizontal="center"/>
    </xf>
    <xf numFmtId="172" fontId="5" fillId="33" borderId="44" xfId="0" applyNumberFormat="1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72" fontId="9" fillId="0" borderId="68" xfId="0" applyNumberFormat="1" applyFont="1" applyFill="1" applyBorder="1" applyAlignment="1">
      <alignment horizontal="center" vertical="center" wrapText="1"/>
    </xf>
    <xf numFmtId="172" fontId="9" fillId="0" borderId="6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6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2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mpuestos.shd.gov.co/backup%20Pedro\Archivos_DDP\2010\FD\FINANZAS\POBLACION%20DESPLAZADA\2009\INFORME%20PD%206%20BIMESTRE%202009\CUADROS%20SDH%20%206%20BIMESTRE\CONSOLIDADO%206&#176;%20BIMEST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mpuestos.shd.gov.co/backup%20Pedro\Archivos_DDP\2010\FD\FINANZAS\POBLACION%20DESPLAZADA\INFORME%20PD%205%20BIMESTRE%202009\CUADROS%205%20BIMESTRE%20PNRB\CONSOLIDACION%205%20BIMESTRE%20200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Pedro\Archivos_DDP\2010\FD\FINANZAS\POBLACION%20DESPLAZADA\INFORME%20PD%205%20BIMESTRE%202009\CUADROS%205%20BIMESTRE%20PNRB\CONSOLIDACION%205%20BIMESTR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presupuesto\Subd_Finanzas_Distritales\Bases%20de%20Datos\Porgramaci&#243;n%20Gastos_Re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 F1 SDG "/>
      <sheetName val="112 F1 SED"/>
      <sheetName val="114 F1 SDS "/>
      <sheetName val="118 F1 SDH "/>
      <sheetName val="122 F 1 SDI "/>
      <sheetName val="200 F1 IPES "/>
      <sheetName val="CONS. F1 "/>
      <sheetName val="110 F2 SDG"/>
      <sheetName val="112 F2 SED"/>
      <sheetName val="114 F2 SDS "/>
      <sheetName val="118 F 2 SDH"/>
      <sheetName val="122 F2 SDI"/>
      <sheetName val="200 F2 IPES"/>
      <sheetName val="CONS F2 TRIMESTRAL"/>
      <sheetName val="CONSOL I F2 "/>
      <sheetName val="CONSOL II F2 "/>
      <sheetName val="TIPOS DE ATENCIÓN "/>
    </sheetNames>
    <sheetDataSet>
      <sheetData sheetId="5">
        <row r="8">
          <cell r="B8" t="str">
            <v>INSTITUTO PARA LA ECONOMÍA SOCIAL - IPES</v>
          </cell>
        </row>
        <row r="9">
          <cell r="B9" t="str">
            <v>SECTOR DESARROLLO ECONÓMICO, INDUSTRIA Y COMERCIO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4 SDS F1 BLANCO"/>
      <sheetName val="HOJA CONTROL"/>
      <sheetName val="FORMATO 1"/>
      <sheetName val="FORMATO 2"/>
      <sheetName val="F1"/>
      <sheetName val="F2"/>
      <sheetName val="CONS 110 F1 "/>
      <sheetName val="CONS 110 F2"/>
      <sheetName val="112 F1 SF"/>
      <sheetName val="114 SDS F1 SF"/>
      <sheetName val="114 SDS F2 SF"/>
      <sheetName val="118 CVP F1 SF"/>
      <sheetName val="118 ADHT F1 SF"/>
      <sheetName val="118 SDHT F2 SF"/>
      <sheetName val="122 SDI F1 SF"/>
      <sheetName val="122 SDI F2 SF"/>
      <sheetName val="200 IPES F1 SF"/>
      <sheetName val="200 IPES F2 SF"/>
      <sheetName val="200 IPES F2 SFD"/>
      <sheetName val="126 Y 208 SDHÁ F1"/>
      <sheetName val="126 Y 208 SDHÁ Y CVP F2"/>
      <sheetName val="110 SDG F1 MES"/>
      <sheetName val="110 SDG F2 MES "/>
      <sheetName val="112 SED F1 MES"/>
      <sheetName val="112 SED F2 MES"/>
      <sheetName val="114 SDS F1 MES"/>
      <sheetName val="114 SDS F2 MES"/>
      <sheetName val="122 SDI F1 MES"/>
      <sheetName val="122 SDI F2 MES"/>
      <sheetName val="126 y 208 SDHÁ F1 MES"/>
      <sheetName val="126 y 208 SDHÁ F2 MES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4 SDS F1 BLANCO"/>
      <sheetName val="HOJA CONTROL"/>
      <sheetName val="FORMATO 1"/>
      <sheetName val="FORMATO 2"/>
      <sheetName val="F1"/>
      <sheetName val="F2"/>
      <sheetName val="CONS 110 F1 "/>
      <sheetName val="CONS 110 F2"/>
      <sheetName val="112 F1 SF"/>
      <sheetName val="114 SDS F1 SF"/>
      <sheetName val="114 SDS F2 SF"/>
      <sheetName val="118 CVP F1 SF"/>
      <sheetName val="118 ADHT F1 SF"/>
      <sheetName val="118 SDHT F2 SF"/>
      <sheetName val="122 SDI F1 SF"/>
      <sheetName val="122 SDI F2 SF"/>
      <sheetName val="200 IPES F1 SF"/>
      <sheetName val="200 IPES F2 SF"/>
      <sheetName val="200 IPES F2 SFD"/>
      <sheetName val="126 Y 208 SDHÁ F1"/>
      <sheetName val="126 Y 208 SDHÁ Y CVP F2"/>
      <sheetName val="110 SDG F1 MES"/>
      <sheetName val="110 SDG F2 MES "/>
      <sheetName val="112 SED F1 MES"/>
      <sheetName val="112 SED F2 MES"/>
      <sheetName val="114 SDS F1 MES"/>
      <sheetName val="114 SDS F2 MES"/>
      <sheetName val="122 SDI F1 MES"/>
      <sheetName val="122 SDI F2 MES"/>
      <sheetName val="126 y 208 SDHÁ F1 MES"/>
      <sheetName val="126 y 208 SDHÁ F2 MES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1"/>
      <sheetName val="Macro1"/>
    </sheetNames>
    <sheetDataSet>
      <sheetData sheetId="1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761"/>
  <sheetViews>
    <sheetView tabSelected="1" zoomScalePageLayoutView="0" workbookViewId="0" topLeftCell="H198">
      <selection activeCell="R218" sqref="R218"/>
    </sheetView>
  </sheetViews>
  <sheetFormatPr defaultColWidth="11.00390625" defaultRowHeight="15"/>
  <cols>
    <col min="1" max="1" width="23.140625" style="230" customWidth="1"/>
    <col min="2" max="2" width="26.57421875" style="230" customWidth="1"/>
    <col min="3" max="3" width="19.28125" style="0" customWidth="1"/>
    <col min="4" max="4" width="23.57421875" style="0" customWidth="1"/>
    <col min="5" max="5" width="10.140625" style="13" bestFit="1" customWidth="1"/>
    <col min="6" max="15" width="7.7109375" style="13" customWidth="1"/>
    <col min="16" max="16" width="7.7109375" style="231" customWidth="1"/>
    <col min="17" max="19" width="16.421875" style="232" customWidth="1"/>
    <col min="20" max="20" width="16.421875" style="233" customWidth="1"/>
  </cols>
  <sheetData>
    <row r="1" spans="1:20" s="13" customFormat="1" ht="12.75">
      <c r="A1" s="8" t="s">
        <v>93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80"/>
      <c r="Q1" s="15"/>
      <c r="R1" s="15"/>
      <c r="S1" s="15"/>
      <c r="T1" s="16"/>
    </row>
    <row r="2" spans="1:20" s="13" customFormat="1" ht="12.75">
      <c r="A2" s="8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80"/>
      <c r="Q2" s="15"/>
      <c r="R2" s="15"/>
      <c r="S2" s="15"/>
      <c r="T2" s="16"/>
    </row>
    <row r="3" spans="1:20" s="13" customFormat="1" ht="12.75">
      <c r="A3" s="8" t="s">
        <v>94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80"/>
      <c r="Q3" s="15"/>
      <c r="R3" s="15"/>
      <c r="S3" s="15"/>
      <c r="T3" s="16"/>
    </row>
    <row r="4" spans="1:20" s="13" customFormat="1" ht="12.75">
      <c r="A4" s="8" t="s">
        <v>95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80"/>
      <c r="Q4" s="15"/>
      <c r="R4" s="15"/>
      <c r="S4" s="15"/>
      <c r="T4" s="16"/>
    </row>
    <row r="5" spans="1:20" s="13" customFormat="1" ht="12.75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0"/>
      <c r="Q5" s="15"/>
      <c r="R5" s="15"/>
      <c r="S5" s="15"/>
      <c r="T5" s="16"/>
    </row>
    <row r="6" spans="1:20" s="13" customFormat="1" ht="12.75">
      <c r="A6" s="8" t="s">
        <v>4</v>
      </c>
      <c r="B6" s="9" t="s">
        <v>5</v>
      </c>
      <c r="C6" s="10">
        <v>40179</v>
      </c>
      <c r="D6" s="11" t="s">
        <v>6</v>
      </c>
      <c r="E6" s="10">
        <v>40268</v>
      </c>
      <c r="F6" s="12"/>
      <c r="G6" s="12"/>
      <c r="H6" s="12"/>
      <c r="I6" s="12"/>
      <c r="J6" s="12"/>
      <c r="K6" s="12"/>
      <c r="L6" s="12"/>
      <c r="M6" s="12"/>
      <c r="N6" s="12"/>
      <c r="O6" s="12"/>
      <c r="Q6" s="15"/>
      <c r="R6" s="15"/>
      <c r="S6" s="15"/>
      <c r="T6" s="16"/>
    </row>
    <row r="7" spans="1:20" s="13" customFormat="1" ht="12.75">
      <c r="A7" s="8"/>
      <c r="B7" s="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80"/>
      <c r="Q7" s="15"/>
      <c r="R7" s="15"/>
      <c r="S7" s="15"/>
      <c r="T7" s="16"/>
    </row>
    <row r="8" spans="1:20" s="13" customFormat="1" ht="12.75">
      <c r="A8" s="8" t="s">
        <v>96</v>
      </c>
      <c r="B8" s="17" t="s">
        <v>97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3" t="s">
        <v>9</v>
      </c>
      <c r="N8" s="3"/>
      <c r="O8" s="3"/>
      <c r="P8" s="3"/>
      <c r="Q8" s="18">
        <v>4000000000</v>
      </c>
      <c r="R8" s="81" t="s">
        <v>10</v>
      </c>
      <c r="S8" s="4"/>
      <c r="T8" s="16"/>
    </row>
    <row r="9" spans="1:20" s="13" customFormat="1" ht="12.75">
      <c r="A9" s="8" t="s">
        <v>98</v>
      </c>
      <c r="B9" s="17" t="s">
        <v>99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0"/>
      <c r="Q9" s="15"/>
      <c r="R9" s="15"/>
      <c r="S9" s="15"/>
      <c r="T9" s="16"/>
    </row>
    <row r="10" spans="1:20" s="13" customFormat="1" ht="13.5" thickBo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0"/>
      <c r="Q10" s="15"/>
      <c r="R10" s="15"/>
      <c r="S10" s="15"/>
      <c r="T10" s="82" t="s">
        <v>100</v>
      </c>
    </row>
    <row r="11" spans="1:20" s="13" customFormat="1" ht="15.75" customHeight="1" thickBot="1">
      <c r="A11" s="12"/>
      <c r="B11" s="12"/>
      <c r="C11" s="276" t="s">
        <v>101</v>
      </c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8"/>
      <c r="Q11" s="279" t="s">
        <v>102</v>
      </c>
      <c r="R11" s="280"/>
      <c r="S11" s="280"/>
      <c r="T11" s="281"/>
    </row>
    <row r="12" spans="1:20" s="83" customFormat="1" ht="11.25" customHeight="1">
      <c r="A12" s="282" t="s">
        <v>103</v>
      </c>
      <c r="B12" s="283"/>
      <c r="C12" s="284" t="s">
        <v>18</v>
      </c>
      <c r="D12" s="287" t="s">
        <v>12</v>
      </c>
      <c r="E12" s="283" t="s">
        <v>104</v>
      </c>
      <c r="F12" s="289"/>
      <c r="G12" s="289"/>
      <c r="H12" s="289"/>
      <c r="I12" s="289"/>
      <c r="J12" s="289"/>
      <c r="K12" s="289"/>
      <c r="L12" s="289"/>
      <c r="M12" s="289"/>
      <c r="N12" s="289"/>
      <c r="O12" s="290"/>
      <c r="P12" s="291" t="s">
        <v>105</v>
      </c>
      <c r="Q12" s="293" t="s">
        <v>106</v>
      </c>
      <c r="R12" s="293" t="s">
        <v>107</v>
      </c>
      <c r="S12" s="294" t="s">
        <v>16</v>
      </c>
      <c r="T12" s="267" t="s">
        <v>108</v>
      </c>
    </row>
    <row r="13" spans="1:20" s="83" customFormat="1" ht="11.25" customHeight="1">
      <c r="A13" s="271"/>
      <c r="B13" s="268"/>
      <c r="C13" s="285"/>
      <c r="D13" s="288"/>
      <c r="E13" s="268" t="s">
        <v>25</v>
      </c>
      <c r="F13" s="269"/>
      <c r="G13" s="270"/>
      <c r="H13" s="268" t="s">
        <v>26</v>
      </c>
      <c r="I13" s="269"/>
      <c r="J13" s="270"/>
      <c r="K13" s="268" t="s">
        <v>109</v>
      </c>
      <c r="L13" s="269"/>
      <c r="M13" s="270"/>
      <c r="N13" s="269" t="s">
        <v>28</v>
      </c>
      <c r="O13" s="270"/>
      <c r="P13" s="292"/>
      <c r="Q13" s="293"/>
      <c r="R13" s="293"/>
      <c r="S13" s="294"/>
      <c r="T13" s="267"/>
    </row>
    <row r="14" spans="1:20" s="83" customFormat="1" ht="11.25">
      <c r="A14" s="271" t="s">
        <v>110</v>
      </c>
      <c r="B14" s="273" t="s">
        <v>111</v>
      </c>
      <c r="C14" s="285"/>
      <c r="D14" s="288"/>
      <c r="E14" s="275" t="s">
        <v>112</v>
      </c>
      <c r="F14" s="265"/>
      <c r="G14" s="266"/>
      <c r="H14" s="275" t="s">
        <v>112</v>
      </c>
      <c r="I14" s="265"/>
      <c r="J14" s="266"/>
      <c r="K14" s="275" t="s">
        <v>112</v>
      </c>
      <c r="L14" s="265"/>
      <c r="M14" s="266"/>
      <c r="N14" s="265" t="s">
        <v>112</v>
      </c>
      <c r="O14" s="266"/>
      <c r="P14" s="292"/>
      <c r="Q14" s="293"/>
      <c r="R14" s="293"/>
      <c r="S14" s="294"/>
      <c r="T14" s="267"/>
    </row>
    <row r="15" spans="1:20" s="83" customFormat="1" ht="25.5" customHeight="1" thickBot="1">
      <c r="A15" s="272"/>
      <c r="B15" s="274"/>
      <c r="C15" s="286"/>
      <c r="D15" s="288"/>
      <c r="E15" s="84" t="s">
        <v>113</v>
      </c>
      <c r="F15" s="84" t="s">
        <v>114</v>
      </c>
      <c r="G15" s="85" t="s">
        <v>115</v>
      </c>
      <c r="H15" s="84" t="s">
        <v>113</v>
      </c>
      <c r="I15" s="84" t="s">
        <v>114</v>
      </c>
      <c r="J15" s="85" t="s">
        <v>115</v>
      </c>
      <c r="K15" s="84" t="s">
        <v>113</v>
      </c>
      <c r="L15" s="84" t="s">
        <v>114</v>
      </c>
      <c r="M15" s="85" t="s">
        <v>115</v>
      </c>
      <c r="N15" s="86" t="s">
        <v>113</v>
      </c>
      <c r="O15" s="85" t="s">
        <v>114</v>
      </c>
      <c r="P15" s="292"/>
      <c r="Q15" s="293"/>
      <c r="R15" s="293"/>
      <c r="S15" s="294"/>
      <c r="T15" s="267"/>
    </row>
    <row r="16" spans="1:20" s="97" customFormat="1" ht="51">
      <c r="A16" s="87" t="s">
        <v>116</v>
      </c>
      <c r="B16" s="88" t="s">
        <v>117</v>
      </c>
      <c r="C16" s="257" t="s">
        <v>118</v>
      </c>
      <c r="D16" s="89" t="s">
        <v>30</v>
      </c>
      <c r="E16" s="90"/>
      <c r="F16" s="91"/>
      <c r="G16" s="92">
        <f aca="true" t="shared" si="0" ref="G16:G21">SUM(E16:F16)</f>
        <v>0</v>
      </c>
      <c r="H16" s="90"/>
      <c r="I16" s="91"/>
      <c r="J16" s="92">
        <f aca="true" t="shared" si="1" ref="J16:J21">SUM(H16:I16)</f>
        <v>0</v>
      </c>
      <c r="K16" s="90"/>
      <c r="L16" s="91"/>
      <c r="M16" s="92">
        <f aca="true" t="shared" si="2" ref="M16:M21">SUM(K16:L16)</f>
        <v>0</v>
      </c>
      <c r="N16" s="93">
        <f>+E16+H16+K16</f>
        <v>0</v>
      </c>
      <c r="O16" s="92">
        <f>+F16+I16+L16</f>
        <v>0</v>
      </c>
      <c r="P16" s="94">
        <f aca="true" t="shared" si="3" ref="P16:P63">+N16+O16</f>
        <v>0</v>
      </c>
      <c r="Q16" s="95"/>
      <c r="R16" s="95"/>
      <c r="S16" s="95"/>
      <c r="T16" s="96">
        <f>IF(Q16=0,0%,S16/Q16)</f>
        <v>0</v>
      </c>
    </row>
    <row r="17" spans="1:20" s="97" customFormat="1" ht="12.75">
      <c r="A17" s="98"/>
      <c r="B17" s="99"/>
      <c r="C17" s="258"/>
      <c r="D17" s="100" t="s">
        <v>31</v>
      </c>
      <c r="E17" s="101"/>
      <c r="F17" s="101"/>
      <c r="G17" s="102">
        <f t="shared" si="0"/>
        <v>0</v>
      </c>
      <c r="H17" s="101"/>
      <c r="I17" s="101"/>
      <c r="J17" s="102">
        <f t="shared" si="1"/>
        <v>0</v>
      </c>
      <c r="K17" s="101"/>
      <c r="L17" s="101"/>
      <c r="M17" s="102">
        <f t="shared" si="2"/>
        <v>0</v>
      </c>
      <c r="N17" s="103">
        <f aca="true" t="shared" si="4" ref="N17:O21">+E17+H17+K17</f>
        <v>0</v>
      </c>
      <c r="O17" s="102">
        <f t="shared" si="4"/>
        <v>0</v>
      </c>
      <c r="P17" s="104">
        <f t="shared" si="3"/>
        <v>0</v>
      </c>
      <c r="Q17" s="105"/>
      <c r="R17" s="105"/>
      <c r="S17" s="105"/>
      <c r="T17" s="106">
        <f aca="true" t="shared" si="5" ref="T17:T23">IF(Q17=0,0%,S17/Q17)</f>
        <v>0</v>
      </c>
    </row>
    <row r="18" spans="1:20" s="97" customFormat="1" ht="12.75">
      <c r="A18" s="98"/>
      <c r="B18" s="99"/>
      <c r="C18" s="258"/>
      <c r="D18" s="100" t="s">
        <v>32</v>
      </c>
      <c r="E18" s="101"/>
      <c r="F18" s="101"/>
      <c r="G18" s="102">
        <f t="shared" si="0"/>
        <v>0</v>
      </c>
      <c r="H18" s="101"/>
      <c r="I18" s="101"/>
      <c r="J18" s="102">
        <f t="shared" si="1"/>
        <v>0</v>
      </c>
      <c r="K18" s="101"/>
      <c r="L18" s="101"/>
      <c r="M18" s="102">
        <f t="shared" si="2"/>
        <v>0</v>
      </c>
      <c r="N18" s="103">
        <f t="shared" si="4"/>
        <v>0</v>
      </c>
      <c r="O18" s="102">
        <f t="shared" si="4"/>
        <v>0</v>
      </c>
      <c r="P18" s="104">
        <f t="shared" si="3"/>
        <v>0</v>
      </c>
      <c r="Q18" s="105"/>
      <c r="R18" s="105"/>
      <c r="S18" s="105"/>
      <c r="T18" s="106">
        <f t="shared" si="5"/>
        <v>0</v>
      </c>
    </row>
    <row r="19" spans="1:20" s="97" customFormat="1" ht="12.75">
      <c r="A19" s="98"/>
      <c r="B19" s="99"/>
      <c r="C19" s="258"/>
      <c r="D19" s="100" t="s">
        <v>33</v>
      </c>
      <c r="E19" s="101"/>
      <c r="F19" s="101"/>
      <c r="G19" s="102">
        <f t="shared" si="0"/>
        <v>0</v>
      </c>
      <c r="H19" s="101"/>
      <c r="I19" s="101"/>
      <c r="J19" s="102">
        <f t="shared" si="1"/>
        <v>0</v>
      </c>
      <c r="K19" s="101"/>
      <c r="L19" s="101"/>
      <c r="M19" s="102">
        <f t="shared" si="2"/>
        <v>0</v>
      </c>
      <c r="N19" s="103">
        <f t="shared" si="4"/>
        <v>0</v>
      </c>
      <c r="O19" s="102">
        <f t="shared" si="4"/>
        <v>0</v>
      </c>
      <c r="P19" s="104">
        <f t="shared" si="3"/>
        <v>0</v>
      </c>
      <c r="Q19" s="105"/>
      <c r="R19" s="105"/>
      <c r="S19" s="105"/>
      <c r="T19" s="106">
        <f t="shared" si="5"/>
        <v>0</v>
      </c>
    </row>
    <row r="20" spans="1:20" s="97" customFormat="1" ht="12.75">
      <c r="A20" s="98"/>
      <c r="B20" s="99"/>
      <c r="C20" s="258"/>
      <c r="D20" s="100" t="s">
        <v>34</v>
      </c>
      <c r="E20" s="101"/>
      <c r="F20" s="101"/>
      <c r="G20" s="102">
        <f t="shared" si="0"/>
        <v>0</v>
      </c>
      <c r="H20" s="101"/>
      <c r="I20" s="101"/>
      <c r="J20" s="102">
        <f t="shared" si="1"/>
        <v>0</v>
      </c>
      <c r="K20" s="101"/>
      <c r="L20" s="101"/>
      <c r="M20" s="102">
        <f t="shared" si="2"/>
        <v>0</v>
      </c>
      <c r="N20" s="103">
        <f t="shared" si="4"/>
        <v>0</v>
      </c>
      <c r="O20" s="102">
        <f t="shared" si="4"/>
        <v>0</v>
      </c>
      <c r="P20" s="104">
        <f t="shared" si="3"/>
        <v>0</v>
      </c>
      <c r="Q20" s="105"/>
      <c r="R20" s="105"/>
      <c r="S20" s="105"/>
      <c r="T20" s="106">
        <f t="shared" si="5"/>
        <v>0</v>
      </c>
    </row>
    <row r="21" spans="1:20" s="97" customFormat="1" ht="12.75">
      <c r="A21" s="98"/>
      <c r="B21" s="99"/>
      <c r="C21" s="258"/>
      <c r="D21" s="100" t="s">
        <v>35</v>
      </c>
      <c r="E21" s="101"/>
      <c r="F21" s="101"/>
      <c r="G21" s="102">
        <f t="shared" si="0"/>
        <v>0</v>
      </c>
      <c r="H21" s="101"/>
      <c r="I21" s="101"/>
      <c r="J21" s="102">
        <f t="shared" si="1"/>
        <v>0</v>
      </c>
      <c r="K21" s="101"/>
      <c r="L21" s="101"/>
      <c r="M21" s="102">
        <f t="shared" si="2"/>
        <v>0</v>
      </c>
      <c r="N21" s="103">
        <f t="shared" si="4"/>
        <v>0</v>
      </c>
      <c r="O21" s="102">
        <f t="shared" si="4"/>
        <v>0</v>
      </c>
      <c r="P21" s="104">
        <f t="shared" si="3"/>
        <v>0</v>
      </c>
      <c r="Q21" s="105"/>
      <c r="R21" s="105"/>
      <c r="S21" s="105"/>
      <c r="T21" s="106">
        <f t="shared" si="5"/>
        <v>0</v>
      </c>
    </row>
    <row r="22" spans="1:20" s="97" customFormat="1" ht="12.75">
      <c r="A22" s="98"/>
      <c r="B22" s="99"/>
      <c r="C22" s="259"/>
      <c r="D22" s="100" t="s">
        <v>119</v>
      </c>
      <c r="E22" s="107"/>
      <c r="F22" s="107"/>
      <c r="G22" s="108"/>
      <c r="H22" s="107"/>
      <c r="I22" s="107"/>
      <c r="J22" s="108"/>
      <c r="K22" s="107"/>
      <c r="L22" s="107"/>
      <c r="M22" s="108"/>
      <c r="N22" s="109"/>
      <c r="O22" s="108"/>
      <c r="P22" s="110"/>
      <c r="Q22" s="105"/>
      <c r="R22" s="105"/>
      <c r="S22" s="105"/>
      <c r="T22" s="106">
        <f t="shared" si="5"/>
        <v>0</v>
      </c>
    </row>
    <row r="23" spans="1:20" s="113" customFormat="1" ht="13.5" thickBot="1">
      <c r="A23" s="98"/>
      <c r="B23" s="99"/>
      <c r="C23" s="260"/>
      <c r="D23" s="111" t="s">
        <v>28</v>
      </c>
      <c r="E23" s="112">
        <f>SUM(E17:E22)</f>
        <v>0</v>
      </c>
      <c r="F23" s="112">
        <f>SUM(F16:F22)</f>
        <v>0</v>
      </c>
      <c r="G23" s="112">
        <f>SUM(G16:G22)</f>
        <v>0</v>
      </c>
      <c r="H23" s="112">
        <f>SUM(H17:H22)</f>
        <v>0</v>
      </c>
      <c r="I23" s="112">
        <f>SUM(I16:I22)</f>
        <v>0</v>
      </c>
      <c r="J23" s="112">
        <f>SUM(J16:J22)</f>
        <v>0</v>
      </c>
      <c r="K23" s="112">
        <f>SUM(K17:K22)</f>
        <v>0</v>
      </c>
      <c r="L23" s="112">
        <f>SUM(L16:L22)</f>
        <v>0</v>
      </c>
      <c r="M23" s="112">
        <f>SUM(M16:M22)</f>
        <v>0</v>
      </c>
      <c r="N23" s="103">
        <f>SUM(N16:N21)</f>
        <v>0</v>
      </c>
      <c r="O23" s="102">
        <f>SUM(O16:O21)</f>
        <v>0</v>
      </c>
      <c r="P23" s="104">
        <f t="shared" si="3"/>
        <v>0</v>
      </c>
      <c r="Q23" s="102">
        <f>SUM(Q16:Q22)</f>
        <v>0</v>
      </c>
      <c r="R23" s="102">
        <f>SUM(R16:R22)</f>
        <v>0</v>
      </c>
      <c r="S23" s="102">
        <f>SUM(S16:S22)</f>
        <v>0</v>
      </c>
      <c r="T23" s="106">
        <f t="shared" si="5"/>
        <v>0</v>
      </c>
    </row>
    <row r="24" spans="1:20" s="13" customFormat="1" ht="12.75">
      <c r="A24" s="98"/>
      <c r="B24" s="99"/>
      <c r="C24" s="258" t="s">
        <v>120</v>
      </c>
      <c r="D24" s="89" t="s">
        <v>30</v>
      </c>
      <c r="E24" s="90"/>
      <c r="F24" s="91"/>
      <c r="G24" s="92">
        <f aca="true" t="shared" si="6" ref="G24:G29">SUM(E24:F24)</f>
        <v>0</v>
      </c>
      <c r="H24" s="90"/>
      <c r="I24" s="91"/>
      <c r="J24" s="92">
        <f aca="true" t="shared" si="7" ref="J24:J29">SUM(H24:I24)</f>
        <v>0</v>
      </c>
      <c r="K24" s="90"/>
      <c r="L24" s="91"/>
      <c r="M24" s="92">
        <f aca="true" t="shared" si="8" ref="M24:M29">SUM(K24:L24)</f>
        <v>0</v>
      </c>
      <c r="N24" s="93">
        <f aca="true" t="shared" si="9" ref="N24:O29">+E24+H24+K24</f>
        <v>0</v>
      </c>
      <c r="O24" s="92">
        <f t="shared" si="9"/>
        <v>0</v>
      </c>
      <c r="P24" s="94">
        <f t="shared" si="3"/>
        <v>0</v>
      </c>
      <c r="Q24" s="95"/>
      <c r="R24" s="95"/>
      <c r="S24" s="95"/>
      <c r="T24" s="96">
        <f>IF(Q24=0,0%,S24/Q24)</f>
        <v>0</v>
      </c>
    </row>
    <row r="25" spans="1:20" s="13" customFormat="1" ht="12.75">
      <c r="A25" s="98"/>
      <c r="B25" s="99"/>
      <c r="C25" s="258"/>
      <c r="D25" s="100" t="s">
        <v>31</v>
      </c>
      <c r="E25" s="101"/>
      <c r="F25" s="101"/>
      <c r="G25" s="102">
        <f t="shared" si="6"/>
        <v>0</v>
      </c>
      <c r="H25" s="101"/>
      <c r="I25" s="101"/>
      <c r="J25" s="102">
        <f t="shared" si="7"/>
        <v>0</v>
      </c>
      <c r="K25" s="101"/>
      <c r="L25" s="101"/>
      <c r="M25" s="102">
        <f t="shared" si="8"/>
        <v>0</v>
      </c>
      <c r="N25" s="103">
        <f t="shared" si="9"/>
        <v>0</v>
      </c>
      <c r="O25" s="102">
        <f t="shared" si="9"/>
        <v>0</v>
      </c>
      <c r="P25" s="104">
        <f t="shared" si="3"/>
        <v>0</v>
      </c>
      <c r="Q25" s="105"/>
      <c r="R25" s="105"/>
      <c r="S25" s="105"/>
      <c r="T25" s="106">
        <f aca="true" t="shared" si="10" ref="T25:T31">IF(Q25=0,0%,S25/Q25)</f>
        <v>0</v>
      </c>
    </row>
    <row r="26" spans="1:20" s="13" customFormat="1" ht="12.75">
      <c r="A26" s="98"/>
      <c r="B26" s="99"/>
      <c r="C26" s="258"/>
      <c r="D26" s="100" t="s">
        <v>32</v>
      </c>
      <c r="E26" s="101"/>
      <c r="F26" s="101"/>
      <c r="G26" s="102">
        <f t="shared" si="6"/>
        <v>0</v>
      </c>
      <c r="H26" s="101"/>
      <c r="I26" s="101"/>
      <c r="J26" s="102">
        <f t="shared" si="7"/>
        <v>0</v>
      </c>
      <c r="K26" s="101"/>
      <c r="L26" s="101"/>
      <c r="M26" s="102">
        <f t="shared" si="8"/>
        <v>0</v>
      </c>
      <c r="N26" s="103">
        <f t="shared" si="9"/>
        <v>0</v>
      </c>
      <c r="O26" s="102">
        <f t="shared" si="9"/>
        <v>0</v>
      </c>
      <c r="P26" s="104">
        <f t="shared" si="3"/>
        <v>0</v>
      </c>
      <c r="Q26" s="105"/>
      <c r="R26" s="105"/>
      <c r="S26" s="105"/>
      <c r="T26" s="106">
        <f t="shared" si="10"/>
        <v>0</v>
      </c>
    </row>
    <row r="27" spans="1:20" s="13" customFormat="1" ht="12.75">
      <c r="A27" s="98"/>
      <c r="B27" s="99"/>
      <c r="C27" s="258"/>
      <c r="D27" s="100" t="s">
        <v>33</v>
      </c>
      <c r="E27" s="101"/>
      <c r="F27" s="101"/>
      <c r="G27" s="102">
        <f t="shared" si="6"/>
        <v>0</v>
      </c>
      <c r="H27" s="101"/>
      <c r="I27" s="101"/>
      <c r="J27" s="102">
        <f t="shared" si="7"/>
        <v>0</v>
      </c>
      <c r="K27" s="101"/>
      <c r="L27" s="101"/>
      <c r="M27" s="102">
        <f t="shared" si="8"/>
        <v>0</v>
      </c>
      <c r="N27" s="103">
        <f t="shared" si="9"/>
        <v>0</v>
      </c>
      <c r="O27" s="102">
        <f t="shared" si="9"/>
        <v>0</v>
      </c>
      <c r="P27" s="104">
        <f t="shared" si="3"/>
        <v>0</v>
      </c>
      <c r="Q27" s="105"/>
      <c r="R27" s="105"/>
      <c r="S27" s="105"/>
      <c r="T27" s="106">
        <f t="shared" si="10"/>
        <v>0</v>
      </c>
    </row>
    <row r="28" spans="1:20" s="13" customFormat="1" ht="12.75">
      <c r="A28" s="98"/>
      <c r="B28" s="99"/>
      <c r="C28" s="258"/>
      <c r="D28" s="100" t="s">
        <v>34</v>
      </c>
      <c r="E28" s="101"/>
      <c r="F28" s="101"/>
      <c r="G28" s="102">
        <f t="shared" si="6"/>
        <v>0</v>
      </c>
      <c r="H28" s="101"/>
      <c r="I28" s="101"/>
      <c r="J28" s="102">
        <f t="shared" si="7"/>
        <v>0</v>
      </c>
      <c r="K28" s="101"/>
      <c r="L28" s="101"/>
      <c r="M28" s="102">
        <f t="shared" si="8"/>
        <v>0</v>
      </c>
      <c r="N28" s="103">
        <f t="shared" si="9"/>
        <v>0</v>
      </c>
      <c r="O28" s="102">
        <f t="shared" si="9"/>
        <v>0</v>
      </c>
      <c r="P28" s="104">
        <f t="shared" si="3"/>
        <v>0</v>
      </c>
      <c r="Q28" s="105"/>
      <c r="R28" s="105"/>
      <c r="S28" s="105"/>
      <c r="T28" s="106">
        <f t="shared" si="10"/>
        <v>0</v>
      </c>
    </row>
    <row r="29" spans="1:20" s="13" customFormat="1" ht="12.75">
      <c r="A29" s="98"/>
      <c r="B29" s="99"/>
      <c r="C29" s="258"/>
      <c r="D29" s="100" t="s">
        <v>35</v>
      </c>
      <c r="E29" s="101"/>
      <c r="F29" s="101"/>
      <c r="G29" s="102">
        <f t="shared" si="6"/>
        <v>0</v>
      </c>
      <c r="H29" s="101"/>
      <c r="I29" s="101"/>
      <c r="J29" s="102">
        <f t="shared" si="7"/>
        <v>0</v>
      </c>
      <c r="K29" s="101"/>
      <c r="L29" s="101"/>
      <c r="M29" s="102">
        <f t="shared" si="8"/>
        <v>0</v>
      </c>
      <c r="N29" s="103">
        <f t="shared" si="9"/>
        <v>0</v>
      </c>
      <c r="O29" s="102">
        <f t="shared" si="9"/>
        <v>0</v>
      </c>
      <c r="P29" s="104">
        <f t="shared" si="3"/>
        <v>0</v>
      </c>
      <c r="Q29" s="105"/>
      <c r="R29" s="105"/>
      <c r="S29" s="105"/>
      <c r="T29" s="106">
        <f t="shared" si="10"/>
        <v>0</v>
      </c>
    </row>
    <row r="30" spans="1:20" s="13" customFormat="1" ht="12.75">
      <c r="A30" s="98"/>
      <c r="B30" s="99"/>
      <c r="C30" s="259"/>
      <c r="D30" s="100" t="s">
        <v>119</v>
      </c>
      <c r="E30" s="107"/>
      <c r="F30" s="107"/>
      <c r="G30" s="108"/>
      <c r="H30" s="107"/>
      <c r="I30" s="107"/>
      <c r="J30" s="108"/>
      <c r="K30" s="107"/>
      <c r="L30" s="107"/>
      <c r="M30" s="108"/>
      <c r="N30" s="109"/>
      <c r="O30" s="108"/>
      <c r="P30" s="110"/>
      <c r="Q30" s="105"/>
      <c r="R30" s="105"/>
      <c r="S30" s="105"/>
      <c r="T30" s="106">
        <f t="shared" si="10"/>
        <v>0</v>
      </c>
    </row>
    <row r="31" spans="1:20" s="114" customFormat="1" ht="13.5" thickBot="1">
      <c r="A31" s="98"/>
      <c r="B31" s="99"/>
      <c r="C31" s="260"/>
      <c r="D31" s="111" t="s">
        <v>28</v>
      </c>
      <c r="E31" s="112">
        <f>SUM(E25:E30)</f>
        <v>0</v>
      </c>
      <c r="F31" s="112">
        <f>SUM(F24:F30)</f>
        <v>0</v>
      </c>
      <c r="G31" s="112">
        <f>SUM(G24:G30)</f>
        <v>0</v>
      </c>
      <c r="H31" s="112">
        <f>SUM(H25:H30)</f>
        <v>0</v>
      </c>
      <c r="I31" s="112">
        <f>SUM(I24:I30)</f>
        <v>0</v>
      </c>
      <c r="J31" s="112">
        <f>SUM(J24:J30)</f>
        <v>0</v>
      </c>
      <c r="K31" s="112">
        <f>SUM(K25:K30)</f>
        <v>0</v>
      </c>
      <c r="L31" s="112">
        <f>SUM(L24:L30)</f>
        <v>0</v>
      </c>
      <c r="M31" s="112">
        <f>SUM(M24:M30)</f>
        <v>0</v>
      </c>
      <c r="N31" s="103">
        <f>SUM(N24:N29)</f>
        <v>0</v>
      </c>
      <c r="O31" s="102">
        <f>SUM(O24:O29)</f>
        <v>0</v>
      </c>
      <c r="P31" s="104">
        <f t="shared" si="3"/>
        <v>0</v>
      </c>
      <c r="Q31" s="102">
        <f>SUM(Q24:Q30)</f>
        <v>0</v>
      </c>
      <c r="R31" s="102">
        <f>SUM(R24:R30)</f>
        <v>0</v>
      </c>
      <c r="S31" s="102">
        <f>SUM(S24:S30)</f>
        <v>0</v>
      </c>
      <c r="T31" s="106">
        <f t="shared" si="10"/>
        <v>0</v>
      </c>
    </row>
    <row r="32" spans="1:20" s="13" customFormat="1" ht="12.75" customHeight="1">
      <c r="A32" s="98"/>
      <c r="B32" s="99"/>
      <c r="C32" s="261" t="s">
        <v>121</v>
      </c>
      <c r="D32" s="89" t="s">
        <v>30</v>
      </c>
      <c r="E32" s="90"/>
      <c r="F32" s="91"/>
      <c r="G32" s="92">
        <f aca="true" t="shared" si="11" ref="G32:G37">SUM(E32:F32)</f>
        <v>0</v>
      </c>
      <c r="H32" s="90"/>
      <c r="I32" s="91"/>
      <c r="J32" s="92">
        <f aca="true" t="shared" si="12" ref="J32:J37">SUM(H32:I32)</f>
        <v>0</v>
      </c>
      <c r="K32" s="90"/>
      <c r="L32" s="91"/>
      <c r="M32" s="92">
        <f aca="true" t="shared" si="13" ref="M32:M37">SUM(K32:L32)</f>
        <v>0</v>
      </c>
      <c r="N32" s="93">
        <f aca="true" t="shared" si="14" ref="N32:O37">+E32+H32+K32</f>
        <v>0</v>
      </c>
      <c r="O32" s="92">
        <f t="shared" si="14"/>
        <v>0</v>
      </c>
      <c r="P32" s="94">
        <f t="shared" si="3"/>
        <v>0</v>
      </c>
      <c r="Q32" s="95"/>
      <c r="R32" s="95"/>
      <c r="S32" s="95"/>
      <c r="T32" s="96">
        <f>IF(Q32=0,0%,S32/Q32)</f>
        <v>0</v>
      </c>
    </row>
    <row r="33" spans="1:20" s="13" customFormat="1" ht="12.75">
      <c r="A33" s="98"/>
      <c r="B33" s="99"/>
      <c r="C33" s="262"/>
      <c r="D33" s="100" t="s">
        <v>31</v>
      </c>
      <c r="E33" s="101"/>
      <c r="F33" s="101"/>
      <c r="G33" s="102">
        <f t="shared" si="11"/>
        <v>0</v>
      </c>
      <c r="H33" s="101"/>
      <c r="I33" s="101"/>
      <c r="J33" s="102">
        <f t="shared" si="12"/>
        <v>0</v>
      </c>
      <c r="K33" s="101"/>
      <c r="L33" s="101"/>
      <c r="M33" s="102">
        <f t="shared" si="13"/>
        <v>0</v>
      </c>
      <c r="N33" s="103">
        <f t="shared" si="14"/>
        <v>0</v>
      </c>
      <c r="O33" s="102">
        <f t="shared" si="14"/>
        <v>0</v>
      </c>
      <c r="P33" s="104">
        <f t="shared" si="3"/>
        <v>0</v>
      </c>
      <c r="Q33" s="105"/>
      <c r="R33" s="105"/>
      <c r="S33" s="105"/>
      <c r="T33" s="106">
        <f aca="true" t="shared" si="15" ref="T33:T39">IF(Q33=0,0%,S33/Q33)</f>
        <v>0</v>
      </c>
    </row>
    <row r="34" spans="1:20" s="13" customFormat="1" ht="12.75">
      <c r="A34" s="98"/>
      <c r="B34" s="99"/>
      <c r="C34" s="262"/>
      <c r="D34" s="100" t="s">
        <v>32</v>
      </c>
      <c r="E34" s="101"/>
      <c r="F34" s="101"/>
      <c r="G34" s="102">
        <f t="shared" si="11"/>
        <v>0</v>
      </c>
      <c r="H34" s="101"/>
      <c r="I34" s="101"/>
      <c r="J34" s="102">
        <f t="shared" si="12"/>
        <v>0</v>
      </c>
      <c r="K34" s="101"/>
      <c r="L34" s="101"/>
      <c r="M34" s="102">
        <f t="shared" si="13"/>
        <v>0</v>
      </c>
      <c r="N34" s="103">
        <f t="shared" si="14"/>
        <v>0</v>
      </c>
      <c r="O34" s="102">
        <f t="shared" si="14"/>
        <v>0</v>
      </c>
      <c r="P34" s="104">
        <f t="shared" si="3"/>
        <v>0</v>
      </c>
      <c r="Q34" s="105"/>
      <c r="R34" s="105"/>
      <c r="S34" s="105"/>
      <c r="T34" s="106">
        <f t="shared" si="15"/>
        <v>0</v>
      </c>
    </row>
    <row r="35" spans="1:20" s="13" customFormat="1" ht="12.75">
      <c r="A35" s="98"/>
      <c r="B35" s="99"/>
      <c r="C35" s="262"/>
      <c r="D35" s="100" t="s">
        <v>33</v>
      </c>
      <c r="E35" s="101"/>
      <c r="F35" s="101"/>
      <c r="G35" s="102">
        <f t="shared" si="11"/>
        <v>0</v>
      </c>
      <c r="H35" s="101"/>
      <c r="I35" s="101"/>
      <c r="J35" s="102">
        <f t="shared" si="12"/>
        <v>0</v>
      </c>
      <c r="K35" s="101"/>
      <c r="L35" s="101"/>
      <c r="M35" s="102">
        <f t="shared" si="13"/>
        <v>0</v>
      </c>
      <c r="N35" s="103">
        <f t="shared" si="14"/>
        <v>0</v>
      </c>
      <c r="O35" s="102">
        <f t="shared" si="14"/>
        <v>0</v>
      </c>
      <c r="P35" s="104">
        <f t="shared" si="3"/>
        <v>0</v>
      </c>
      <c r="Q35" s="105"/>
      <c r="R35" s="105"/>
      <c r="S35" s="105"/>
      <c r="T35" s="106">
        <f t="shared" si="15"/>
        <v>0</v>
      </c>
    </row>
    <row r="36" spans="1:20" s="13" customFormat="1" ht="12.75">
      <c r="A36" s="98"/>
      <c r="B36" s="99"/>
      <c r="C36" s="262"/>
      <c r="D36" s="100" t="s">
        <v>34</v>
      </c>
      <c r="E36" s="101"/>
      <c r="F36" s="101"/>
      <c r="G36" s="102">
        <f t="shared" si="11"/>
        <v>0</v>
      </c>
      <c r="H36" s="101"/>
      <c r="I36" s="101"/>
      <c r="J36" s="102">
        <f t="shared" si="12"/>
        <v>0</v>
      </c>
      <c r="K36" s="101"/>
      <c r="L36" s="101"/>
      <c r="M36" s="102">
        <f t="shared" si="13"/>
        <v>0</v>
      </c>
      <c r="N36" s="103">
        <f t="shared" si="14"/>
        <v>0</v>
      </c>
      <c r="O36" s="102">
        <f t="shared" si="14"/>
        <v>0</v>
      </c>
      <c r="P36" s="104">
        <f t="shared" si="3"/>
        <v>0</v>
      </c>
      <c r="Q36" s="105"/>
      <c r="R36" s="105"/>
      <c r="S36" s="105"/>
      <c r="T36" s="106">
        <f t="shared" si="15"/>
        <v>0</v>
      </c>
    </row>
    <row r="37" spans="1:20" s="13" customFormat="1" ht="12.75">
      <c r="A37" s="98"/>
      <c r="B37" s="99"/>
      <c r="C37" s="262"/>
      <c r="D37" s="100" t="s">
        <v>35</v>
      </c>
      <c r="E37" s="101"/>
      <c r="F37" s="101"/>
      <c r="G37" s="102">
        <f t="shared" si="11"/>
        <v>0</v>
      </c>
      <c r="H37" s="101"/>
      <c r="I37" s="101"/>
      <c r="J37" s="102">
        <f t="shared" si="12"/>
        <v>0</v>
      </c>
      <c r="K37" s="101"/>
      <c r="L37" s="101"/>
      <c r="M37" s="102">
        <f t="shared" si="13"/>
        <v>0</v>
      </c>
      <c r="N37" s="103">
        <f t="shared" si="14"/>
        <v>0</v>
      </c>
      <c r="O37" s="102">
        <f t="shared" si="14"/>
        <v>0</v>
      </c>
      <c r="P37" s="104">
        <f t="shared" si="3"/>
        <v>0</v>
      </c>
      <c r="Q37" s="105"/>
      <c r="R37" s="105"/>
      <c r="S37" s="105"/>
      <c r="T37" s="106">
        <f t="shared" si="15"/>
        <v>0</v>
      </c>
    </row>
    <row r="38" spans="1:20" s="13" customFormat="1" ht="12.75">
      <c r="A38" s="98"/>
      <c r="B38" s="99"/>
      <c r="C38" s="262"/>
      <c r="D38" s="100" t="s">
        <v>119</v>
      </c>
      <c r="E38" s="107"/>
      <c r="F38" s="107"/>
      <c r="G38" s="108"/>
      <c r="H38" s="107"/>
      <c r="I38" s="107"/>
      <c r="J38" s="108"/>
      <c r="K38" s="107"/>
      <c r="L38" s="107"/>
      <c r="M38" s="108"/>
      <c r="N38" s="109"/>
      <c r="O38" s="108"/>
      <c r="P38" s="110"/>
      <c r="Q38" s="105"/>
      <c r="R38" s="105"/>
      <c r="S38" s="105"/>
      <c r="T38" s="106">
        <f t="shared" si="15"/>
        <v>0</v>
      </c>
    </row>
    <row r="39" spans="1:20" s="114" customFormat="1" ht="13.5" thickBot="1">
      <c r="A39" s="98"/>
      <c r="B39" s="99"/>
      <c r="C39" s="263"/>
      <c r="D39" s="111" t="s">
        <v>28</v>
      </c>
      <c r="E39" s="112">
        <f>SUM(E33:E38)</f>
        <v>0</v>
      </c>
      <c r="F39" s="112">
        <f>SUM(F32:F38)</f>
        <v>0</v>
      </c>
      <c r="G39" s="112">
        <f>SUM(G32:G38)</f>
        <v>0</v>
      </c>
      <c r="H39" s="112">
        <f>SUM(H33:H38)</f>
        <v>0</v>
      </c>
      <c r="I39" s="112">
        <f>SUM(I32:I38)</f>
        <v>0</v>
      </c>
      <c r="J39" s="112">
        <f>SUM(J32:J38)</f>
        <v>0</v>
      </c>
      <c r="K39" s="112">
        <f>SUM(K33:K38)</f>
        <v>0</v>
      </c>
      <c r="L39" s="112">
        <f>SUM(L32:L38)</f>
        <v>0</v>
      </c>
      <c r="M39" s="112">
        <f>SUM(M32:M38)</f>
        <v>0</v>
      </c>
      <c r="N39" s="103">
        <f>SUM(N32:N37)</f>
        <v>0</v>
      </c>
      <c r="O39" s="102">
        <f>SUM(O32:O37)</f>
        <v>0</v>
      </c>
      <c r="P39" s="104">
        <f t="shared" si="3"/>
        <v>0</v>
      </c>
      <c r="Q39" s="102">
        <f>SUM(Q32:Q38)</f>
        <v>0</v>
      </c>
      <c r="R39" s="102">
        <f>SUM(R32:R38)</f>
        <v>0</v>
      </c>
      <c r="S39" s="102">
        <f>SUM(S32:S38)</f>
        <v>0</v>
      </c>
      <c r="T39" s="106">
        <f t="shared" si="15"/>
        <v>0</v>
      </c>
    </row>
    <row r="40" spans="1:20" s="13" customFormat="1" ht="12.75">
      <c r="A40" s="98"/>
      <c r="B40" s="99"/>
      <c r="C40" s="258" t="s">
        <v>22</v>
      </c>
      <c r="D40" s="89" t="s">
        <v>30</v>
      </c>
      <c r="E40" s="90"/>
      <c r="F40" s="91"/>
      <c r="G40" s="92">
        <f aca="true" t="shared" si="16" ref="G40:G45">SUM(E40:F40)</f>
        <v>0</v>
      </c>
      <c r="H40" s="90"/>
      <c r="I40" s="91"/>
      <c r="J40" s="92">
        <f aca="true" t="shared" si="17" ref="J40:J45">SUM(H40:I40)</f>
        <v>0</v>
      </c>
      <c r="K40" s="90"/>
      <c r="L40" s="91"/>
      <c r="M40" s="92">
        <f aca="true" t="shared" si="18" ref="M40:M45">SUM(K40:L40)</f>
        <v>0</v>
      </c>
      <c r="N40" s="93">
        <f aca="true" t="shared" si="19" ref="N40:O45">+E40+H40+K40</f>
        <v>0</v>
      </c>
      <c r="O40" s="92">
        <f t="shared" si="19"/>
        <v>0</v>
      </c>
      <c r="P40" s="94">
        <f t="shared" si="3"/>
        <v>0</v>
      </c>
      <c r="Q40" s="95"/>
      <c r="R40" s="95"/>
      <c r="S40" s="95"/>
      <c r="T40" s="96">
        <f>IF(Q40=0,0%,S40/Q40)</f>
        <v>0</v>
      </c>
    </row>
    <row r="41" spans="1:20" s="13" customFormat="1" ht="12.75">
      <c r="A41" s="98"/>
      <c r="B41" s="99"/>
      <c r="C41" s="258"/>
      <c r="D41" s="100" t="s">
        <v>31</v>
      </c>
      <c r="E41" s="101"/>
      <c r="F41" s="101"/>
      <c r="G41" s="102">
        <f t="shared" si="16"/>
        <v>0</v>
      </c>
      <c r="H41" s="101"/>
      <c r="I41" s="101"/>
      <c r="J41" s="102">
        <f t="shared" si="17"/>
        <v>0</v>
      </c>
      <c r="K41" s="101"/>
      <c r="L41" s="101"/>
      <c r="M41" s="102">
        <f t="shared" si="18"/>
        <v>0</v>
      </c>
      <c r="N41" s="103">
        <f t="shared" si="19"/>
        <v>0</v>
      </c>
      <c r="O41" s="102">
        <f t="shared" si="19"/>
        <v>0</v>
      </c>
      <c r="P41" s="104">
        <f t="shared" si="3"/>
        <v>0</v>
      </c>
      <c r="Q41" s="105"/>
      <c r="R41" s="105"/>
      <c r="S41" s="105"/>
      <c r="T41" s="106">
        <f aca="true" t="shared" si="20" ref="T41:T47">IF(Q41=0,0%,S41/Q41)</f>
        <v>0</v>
      </c>
    </row>
    <row r="42" spans="1:20" s="13" customFormat="1" ht="12.75">
      <c r="A42" s="98"/>
      <c r="B42" s="99"/>
      <c r="C42" s="258"/>
      <c r="D42" s="100" t="s">
        <v>32</v>
      </c>
      <c r="E42" s="101"/>
      <c r="F42" s="101"/>
      <c r="G42" s="102">
        <f t="shared" si="16"/>
        <v>0</v>
      </c>
      <c r="H42" s="101"/>
      <c r="I42" s="101"/>
      <c r="J42" s="102">
        <f t="shared" si="17"/>
        <v>0</v>
      </c>
      <c r="K42" s="101"/>
      <c r="L42" s="101"/>
      <c r="M42" s="102">
        <f t="shared" si="18"/>
        <v>0</v>
      </c>
      <c r="N42" s="103">
        <f t="shared" si="19"/>
        <v>0</v>
      </c>
      <c r="O42" s="102">
        <f t="shared" si="19"/>
        <v>0</v>
      </c>
      <c r="P42" s="104">
        <f t="shared" si="3"/>
        <v>0</v>
      </c>
      <c r="Q42" s="105"/>
      <c r="R42" s="105"/>
      <c r="S42" s="105"/>
      <c r="T42" s="106">
        <f t="shared" si="20"/>
        <v>0</v>
      </c>
    </row>
    <row r="43" spans="1:20" s="13" customFormat="1" ht="12.75">
      <c r="A43" s="98"/>
      <c r="B43" s="99"/>
      <c r="C43" s="258"/>
      <c r="D43" s="100" t="s">
        <v>33</v>
      </c>
      <c r="E43" s="101"/>
      <c r="F43" s="101"/>
      <c r="G43" s="102">
        <f t="shared" si="16"/>
        <v>0</v>
      </c>
      <c r="H43" s="101"/>
      <c r="I43" s="101"/>
      <c r="J43" s="102">
        <f t="shared" si="17"/>
        <v>0</v>
      </c>
      <c r="K43" s="101"/>
      <c r="L43" s="101"/>
      <c r="M43" s="102">
        <f t="shared" si="18"/>
        <v>0</v>
      </c>
      <c r="N43" s="103">
        <f t="shared" si="19"/>
        <v>0</v>
      </c>
      <c r="O43" s="102">
        <f t="shared" si="19"/>
        <v>0</v>
      </c>
      <c r="P43" s="104">
        <f t="shared" si="3"/>
        <v>0</v>
      </c>
      <c r="Q43" s="105"/>
      <c r="R43" s="105"/>
      <c r="S43" s="105"/>
      <c r="T43" s="106">
        <f t="shared" si="20"/>
        <v>0</v>
      </c>
    </row>
    <row r="44" spans="1:20" s="13" customFormat="1" ht="12.75">
      <c r="A44" s="98"/>
      <c r="B44" s="99"/>
      <c r="C44" s="258"/>
      <c r="D44" s="100" t="s">
        <v>34</v>
      </c>
      <c r="E44" s="101"/>
      <c r="F44" s="101"/>
      <c r="G44" s="102">
        <f t="shared" si="16"/>
        <v>0</v>
      </c>
      <c r="H44" s="101"/>
      <c r="I44" s="101"/>
      <c r="J44" s="102">
        <f t="shared" si="17"/>
        <v>0</v>
      </c>
      <c r="K44" s="101"/>
      <c r="L44" s="101"/>
      <c r="M44" s="102">
        <f t="shared" si="18"/>
        <v>0</v>
      </c>
      <c r="N44" s="103">
        <f t="shared" si="19"/>
        <v>0</v>
      </c>
      <c r="O44" s="102">
        <f t="shared" si="19"/>
        <v>0</v>
      </c>
      <c r="P44" s="104">
        <f t="shared" si="3"/>
        <v>0</v>
      </c>
      <c r="Q44" s="105"/>
      <c r="R44" s="105"/>
      <c r="S44" s="105"/>
      <c r="T44" s="106">
        <f t="shared" si="20"/>
        <v>0</v>
      </c>
    </row>
    <row r="45" spans="1:20" s="13" customFormat="1" ht="12.75">
      <c r="A45" s="98"/>
      <c r="B45" s="99"/>
      <c r="C45" s="258"/>
      <c r="D45" s="100" t="s">
        <v>35</v>
      </c>
      <c r="E45" s="101"/>
      <c r="F45" s="101"/>
      <c r="G45" s="102">
        <f t="shared" si="16"/>
        <v>0</v>
      </c>
      <c r="H45" s="101"/>
      <c r="I45" s="101"/>
      <c r="J45" s="102">
        <f t="shared" si="17"/>
        <v>0</v>
      </c>
      <c r="K45" s="101"/>
      <c r="L45" s="101"/>
      <c r="M45" s="102">
        <f t="shared" si="18"/>
        <v>0</v>
      </c>
      <c r="N45" s="103">
        <f t="shared" si="19"/>
        <v>0</v>
      </c>
      <c r="O45" s="102">
        <f t="shared" si="19"/>
        <v>0</v>
      </c>
      <c r="P45" s="104">
        <f t="shared" si="3"/>
        <v>0</v>
      </c>
      <c r="Q45" s="105"/>
      <c r="R45" s="105"/>
      <c r="S45" s="105"/>
      <c r="T45" s="106">
        <f t="shared" si="20"/>
        <v>0</v>
      </c>
    </row>
    <row r="46" spans="1:20" s="13" customFormat="1" ht="12.75">
      <c r="A46" s="98"/>
      <c r="B46" s="99"/>
      <c r="C46" s="259"/>
      <c r="D46" s="100" t="s">
        <v>119</v>
      </c>
      <c r="E46" s="107"/>
      <c r="F46" s="107"/>
      <c r="G46" s="108"/>
      <c r="H46" s="107"/>
      <c r="I46" s="107"/>
      <c r="J46" s="108"/>
      <c r="K46" s="107"/>
      <c r="L46" s="107"/>
      <c r="M46" s="108"/>
      <c r="N46" s="109"/>
      <c r="O46" s="108"/>
      <c r="P46" s="110"/>
      <c r="Q46" s="105"/>
      <c r="R46" s="105"/>
      <c r="S46" s="105"/>
      <c r="T46" s="106">
        <f t="shared" si="20"/>
        <v>0</v>
      </c>
    </row>
    <row r="47" spans="1:20" s="114" customFormat="1" ht="13.5" thickBot="1">
      <c r="A47" s="98"/>
      <c r="B47" s="99"/>
      <c r="C47" s="260"/>
      <c r="D47" s="111" t="s">
        <v>28</v>
      </c>
      <c r="E47" s="112">
        <f>SUM(E41:E46)</f>
        <v>0</v>
      </c>
      <c r="F47" s="112">
        <f>SUM(F40:F46)</f>
        <v>0</v>
      </c>
      <c r="G47" s="112">
        <f>SUM(G40:G46)</f>
        <v>0</v>
      </c>
      <c r="H47" s="112">
        <f>SUM(H41:H46)</f>
        <v>0</v>
      </c>
      <c r="I47" s="112">
        <f>SUM(I40:I46)</f>
        <v>0</v>
      </c>
      <c r="J47" s="112">
        <f>SUM(J40:J46)</f>
        <v>0</v>
      </c>
      <c r="K47" s="112">
        <f>SUM(K41:K46)</f>
        <v>0</v>
      </c>
      <c r="L47" s="112">
        <f>SUM(L40:L46)</f>
        <v>0</v>
      </c>
      <c r="M47" s="112">
        <f>SUM(M40:M46)</f>
        <v>0</v>
      </c>
      <c r="N47" s="103">
        <f>SUM(N40:N45)</f>
        <v>0</v>
      </c>
      <c r="O47" s="102">
        <f>SUM(O40:O45)</f>
        <v>0</v>
      </c>
      <c r="P47" s="104">
        <f t="shared" si="3"/>
        <v>0</v>
      </c>
      <c r="Q47" s="102">
        <f>SUM(Q40:Q46)</f>
        <v>0</v>
      </c>
      <c r="R47" s="102">
        <f>SUM(R40:R46)</f>
        <v>0</v>
      </c>
      <c r="S47" s="102">
        <f>SUM(S40:S46)</f>
        <v>0</v>
      </c>
      <c r="T47" s="106">
        <f t="shared" si="20"/>
        <v>0</v>
      </c>
    </row>
    <row r="48" spans="1:20" s="13" customFormat="1" ht="12.75">
      <c r="A48" s="98"/>
      <c r="B48" s="99"/>
      <c r="C48" s="264" t="s">
        <v>23</v>
      </c>
      <c r="D48" s="89" t="s">
        <v>30</v>
      </c>
      <c r="E48" s="90"/>
      <c r="F48" s="91"/>
      <c r="G48" s="92">
        <f aca="true" t="shared" si="21" ref="G48:G53">SUM(E48:F48)</f>
        <v>0</v>
      </c>
      <c r="H48" s="90"/>
      <c r="I48" s="91"/>
      <c r="J48" s="92">
        <f aca="true" t="shared" si="22" ref="J48:J53">SUM(H48:I48)</f>
        <v>0</v>
      </c>
      <c r="K48" s="90"/>
      <c r="L48" s="91"/>
      <c r="M48" s="92">
        <f aca="true" t="shared" si="23" ref="M48:M53">SUM(K48:L48)</f>
        <v>0</v>
      </c>
      <c r="N48" s="93">
        <f aca="true" t="shared" si="24" ref="N48:O53">+E48+H48+K48</f>
        <v>0</v>
      </c>
      <c r="O48" s="92">
        <f t="shared" si="24"/>
        <v>0</v>
      </c>
      <c r="P48" s="94">
        <f t="shared" si="3"/>
        <v>0</v>
      </c>
      <c r="Q48" s="95"/>
      <c r="R48" s="95"/>
      <c r="S48" s="95"/>
      <c r="T48" s="96">
        <f>IF(Q48=0,0%,S48/Q48)</f>
        <v>0</v>
      </c>
    </row>
    <row r="49" spans="1:20" s="97" customFormat="1" ht="12.75">
      <c r="A49" s="98"/>
      <c r="B49" s="99"/>
      <c r="C49" s="247"/>
      <c r="D49" s="100" t="s">
        <v>31</v>
      </c>
      <c r="E49" s="101"/>
      <c r="F49" s="101"/>
      <c r="G49" s="102">
        <f t="shared" si="21"/>
        <v>0</v>
      </c>
      <c r="H49" s="101"/>
      <c r="I49" s="101"/>
      <c r="J49" s="102">
        <f t="shared" si="22"/>
        <v>0</v>
      </c>
      <c r="K49" s="101"/>
      <c r="L49" s="101"/>
      <c r="M49" s="102">
        <f t="shared" si="23"/>
        <v>0</v>
      </c>
      <c r="N49" s="103">
        <f t="shared" si="24"/>
        <v>0</v>
      </c>
      <c r="O49" s="102">
        <f t="shared" si="24"/>
        <v>0</v>
      </c>
      <c r="P49" s="104">
        <f t="shared" si="3"/>
        <v>0</v>
      </c>
      <c r="Q49" s="105"/>
      <c r="R49" s="105"/>
      <c r="S49" s="105"/>
      <c r="T49" s="106">
        <f aca="true" t="shared" si="25" ref="T49:T55">IF(Q49=0,0%,S49/Q49)</f>
        <v>0</v>
      </c>
    </row>
    <row r="50" spans="1:20" s="97" customFormat="1" ht="12.75">
      <c r="A50" s="98"/>
      <c r="B50" s="99"/>
      <c r="C50" s="247"/>
      <c r="D50" s="100" t="s">
        <v>32</v>
      </c>
      <c r="E50" s="101"/>
      <c r="F50" s="101"/>
      <c r="G50" s="102">
        <f t="shared" si="21"/>
        <v>0</v>
      </c>
      <c r="H50" s="101"/>
      <c r="I50" s="101"/>
      <c r="J50" s="102">
        <f t="shared" si="22"/>
        <v>0</v>
      </c>
      <c r="K50" s="101"/>
      <c r="L50" s="101"/>
      <c r="M50" s="102">
        <f t="shared" si="23"/>
        <v>0</v>
      </c>
      <c r="N50" s="103">
        <f t="shared" si="24"/>
        <v>0</v>
      </c>
      <c r="O50" s="102">
        <f t="shared" si="24"/>
        <v>0</v>
      </c>
      <c r="P50" s="104">
        <f t="shared" si="3"/>
        <v>0</v>
      </c>
      <c r="Q50" s="105"/>
      <c r="R50" s="105"/>
      <c r="S50" s="105"/>
      <c r="T50" s="106">
        <f t="shared" si="25"/>
        <v>0</v>
      </c>
    </row>
    <row r="51" spans="1:20" s="97" customFormat="1" ht="12.75">
      <c r="A51" s="98"/>
      <c r="B51" s="99"/>
      <c r="C51" s="247"/>
      <c r="D51" s="100" t="s">
        <v>33</v>
      </c>
      <c r="E51" s="101"/>
      <c r="F51" s="101"/>
      <c r="G51" s="102">
        <f t="shared" si="21"/>
        <v>0</v>
      </c>
      <c r="H51" s="101"/>
      <c r="I51" s="101"/>
      <c r="J51" s="102">
        <f t="shared" si="22"/>
        <v>0</v>
      </c>
      <c r="K51" s="101"/>
      <c r="L51" s="101"/>
      <c r="M51" s="102">
        <f t="shared" si="23"/>
        <v>0</v>
      </c>
      <c r="N51" s="103">
        <f t="shared" si="24"/>
        <v>0</v>
      </c>
      <c r="O51" s="102">
        <f t="shared" si="24"/>
        <v>0</v>
      </c>
      <c r="P51" s="104">
        <f t="shared" si="3"/>
        <v>0</v>
      </c>
      <c r="Q51" s="105"/>
      <c r="R51" s="105"/>
      <c r="S51" s="105"/>
      <c r="T51" s="106">
        <f t="shared" si="25"/>
        <v>0</v>
      </c>
    </row>
    <row r="52" spans="1:20" s="97" customFormat="1" ht="12.75">
      <c r="A52" s="98"/>
      <c r="B52" s="99"/>
      <c r="C52" s="247"/>
      <c r="D52" s="100" t="s">
        <v>34</v>
      </c>
      <c r="E52" s="101"/>
      <c r="F52" s="101"/>
      <c r="G52" s="102">
        <f t="shared" si="21"/>
        <v>0</v>
      </c>
      <c r="H52" s="101"/>
      <c r="I52" s="101"/>
      <c r="J52" s="102">
        <f t="shared" si="22"/>
        <v>0</v>
      </c>
      <c r="K52" s="101"/>
      <c r="L52" s="101"/>
      <c r="M52" s="102">
        <f t="shared" si="23"/>
        <v>0</v>
      </c>
      <c r="N52" s="103">
        <f t="shared" si="24"/>
        <v>0</v>
      </c>
      <c r="O52" s="102">
        <f t="shared" si="24"/>
        <v>0</v>
      </c>
      <c r="P52" s="104">
        <f t="shared" si="3"/>
        <v>0</v>
      </c>
      <c r="Q52" s="105"/>
      <c r="R52" s="105"/>
      <c r="S52" s="105"/>
      <c r="T52" s="106">
        <f t="shared" si="25"/>
        <v>0</v>
      </c>
    </row>
    <row r="53" spans="1:20" s="97" customFormat="1" ht="12.75">
      <c r="A53" s="98"/>
      <c r="B53" s="99"/>
      <c r="C53" s="247"/>
      <c r="D53" s="100" t="s">
        <v>35</v>
      </c>
      <c r="E53" s="101"/>
      <c r="F53" s="101"/>
      <c r="G53" s="102">
        <f t="shared" si="21"/>
        <v>0</v>
      </c>
      <c r="H53" s="101"/>
      <c r="I53" s="101"/>
      <c r="J53" s="102">
        <f t="shared" si="22"/>
        <v>0</v>
      </c>
      <c r="K53" s="101"/>
      <c r="L53" s="101"/>
      <c r="M53" s="102">
        <f t="shared" si="23"/>
        <v>0</v>
      </c>
      <c r="N53" s="103">
        <f t="shared" si="24"/>
        <v>0</v>
      </c>
      <c r="O53" s="102">
        <f t="shared" si="24"/>
        <v>0</v>
      </c>
      <c r="P53" s="104">
        <f t="shared" si="3"/>
        <v>0</v>
      </c>
      <c r="Q53" s="105"/>
      <c r="R53" s="105"/>
      <c r="S53" s="105"/>
      <c r="T53" s="106">
        <f t="shared" si="25"/>
        <v>0</v>
      </c>
    </row>
    <row r="54" spans="1:20" s="97" customFormat="1" ht="12.75">
      <c r="A54" s="98"/>
      <c r="B54" s="99"/>
      <c r="C54" s="248"/>
      <c r="D54" s="100" t="s">
        <v>119</v>
      </c>
      <c r="E54" s="107"/>
      <c r="F54" s="107"/>
      <c r="G54" s="108"/>
      <c r="H54" s="107"/>
      <c r="I54" s="107"/>
      <c r="J54" s="108"/>
      <c r="K54" s="107"/>
      <c r="L54" s="107"/>
      <c r="M54" s="108"/>
      <c r="N54" s="109"/>
      <c r="O54" s="108"/>
      <c r="P54" s="110"/>
      <c r="Q54" s="105"/>
      <c r="R54" s="105"/>
      <c r="S54" s="105"/>
      <c r="T54" s="106">
        <f t="shared" si="25"/>
        <v>0</v>
      </c>
    </row>
    <row r="55" spans="1:20" s="113" customFormat="1" ht="13.5" thickBot="1">
      <c r="A55" s="98"/>
      <c r="B55" s="99"/>
      <c r="C55" s="249"/>
      <c r="D55" s="111" t="s">
        <v>28</v>
      </c>
      <c r="E55" s="112">
        <f>SUM(E49:E54)</f>
        <v>0</v>
      </c>
      <c r="F55" s="112">
        <f>SUM(F48:F54)</f>
        <v>0</v>
      </c>
      <c r="G55" s="112">
        <f>SUM(G48:G54)</f>
        <v>0</v>
      </c>
      <c r="H55" s="112">
        <f>SUM(H49:H54)</f>
        <v>0</v>
      </c>
      <c r="I55" s="112">
        <f>SUM(I48:I54)</f>
        <v>0</v>
      </c>
      <c r="J55" s="112">
        <f>SUM(J48:J54)</f>
        <v>0</v>
      </c>
      <c r="K55" s="112">
        <f>SUM(K49:K54)</f>
        <v>0</v>
      </c>
      <c r="L55" s="112">
        <f>SUM(L48:L54)</f>
        <v>0</v>
      </c>
      <c r="M55" s="112">
        <f>SUM(M48:M54)</f>
        <v>0</v>
      </c>
      <c r="N55" s="103">
        <f>SUM(N48:N53)</f>
        <v>0</v>
      </c>
      <c r="O55" s="102">
        <f>SUM(O48:O53)</f>
        <v>0</v>
      </c>
      <c r="P55" s="104">
        <f t="shared" si="3"/>
        <v>0</v>
      </c>
      <c r="Q55" s="102">
        <f>SUM(Q48:Q54)</f>
        <v>0</v>
      </c>
      <c r="R55" s="102">
        <f>SUM(R48:R54)</f>
        <v>0</v>
      </c>
      <c r="S55" s="102">
        <f>SUM(S48:S54)</f>
        <v>0</v>
      </c>
      <c r="T55" s="106">
        <f t="shared" si="25"/>
        <v>0</v>
      </c>
    </row>
    <row r="56" spans="1:20" s="97" customFormat="1" ht="12.75">
      <c r="A56" s="98"/>
      <c r="B56" s="99"/>
      <c r="C56" s="247" t="s">
        <v>122</v>
      </c>
      <c r="D56" s="89" t="s">
        <v>30</v>
      </c>
      <c r="E56" s="90"/>
      <c r="F56" s="91"/>
      <c r="G56" s="92">
        <f aca="true" t="shared" si="26" ref="G56:G61">SUM(E56:F56)</f>
        <v>0</v>
      </c>
      <c r="H56" s="90"/>
      <c r="I56" s="91"/>
      <c r="J56" s="92">
        <f aca="true" t="shared" si="27" ref="J56:J61">SUM(H56:I56)</f>
        <v>0</v>
      </c>
      <c r="K56" s="90"/>
      <c r="L56" s="91"/>
      <c r="M56" s="92">
        <f aca="true" t="shared" si="28" ref="M56:M61">SUM(K56:L56)</f>
        <v>0</v>
      </c>
      <c r="N56" s="93">
        <f aca="true" t="shared" si="29" ref="N56:O61">+E56+H56+K56</f>
        <v>0</v>
      </c>
      <c r="O56" s="92">
        <f t="shared" si="29"/>
        <v>0</v>
      </c>
      <c r="P56" s="94">
        <f t="shared" si="3"/>
        <v>0</v>
      </c>
      <c r="Q56" s="95"/>
      <c r="R56" s="95"/>
      <c r="S56" s="95"/>
      <c r="T56" s="96">
        <f>IF(Q56=0,0%,S56/Q56)</f>
        <v>0</v>
      </c>
    </row>
    <row r="57" spans="1:20" s="97" customFormat="1" ht="12.75">
      <c r="A57" s="98"/>
      <c r="B57" s="99"/>
      <c r="C57" s="247"/>
      <c r="D57" s="100" t="s">
        <v>31</v>
      </c>
      <c r="E57" s="101"/>
      <c r="F57" s="101"/>
      <c r="G57" s="102">
        <f t="shared" si="26"/>
        <v>0</v>
      </c>
      <c r="H57" s="101"/>
      <c r="I57" s="101"/>
      <c r="J57" s="102">
        <f t="shared" si="27"/>
        <v>0</v>
      </c>
      <c r="K57" s="101"/>
      <c r="L57" s="101"/>
      <c r="M57" s="102">
        <f t="shared" si="28"/>
        <v>0</v>
      </c>
      <c r="N57" s="103">
        <f t="shared" si="29"/>
        <v>0</v>
      </c>
      <c r="O57" s="102">
        <f t="shared" si="29"/>
        <v>0</v>
      </c>
      <c r="P57" s="104">
        <f t="shared" si="3"/>
        <v>0</v>
      </c>
      <c r="Q57" s="105"/>
      <c r="R57" s="105"/>
      <c r="S57" s="105"/>
      <c r="T57" s="106">
        <f aca="true" t="shared" si="30" ref="T57:T64">IF(Q57=0,0%,S57/Q57)</f>
        <v>0</v>
      </c>
    </row>
    <row r="58" spans="1:20" s="97" customFormat="1" ht="12.75">
      <c r="A58" s="98"/>
      <c r="B58" s="99"/>
      <c r="C58" s="247"/>
      <c r="D58" s="100" t="s">
        <v>32</v>
      </c>
      <c r="E58" s="101"/>
      <c r="F58" s="101"/>
      <c r="G58" s="102">
        <f t="shared" si="26"/>
        <v>0</v>
      </c>
      <c r="H58" s="101"/>
      <c r="I58" s="101"/>
      <c r="J58" s="102">
        <f t="shared" si="27"/>
        <v>0</v>
      </c>
      <c r="K58" s="101"/>
      <c r="L58" s="101"/>
      <c r="M58" s="102">
        <f t="shared" si="28"/>
        <v>0</v>
      </c>
      <c r="N58" s="103">
        <f t="shared" si="29"/>
        <v>0</v>
      </c>
      <c r="O58" s="102">
        <f t="shared" si="29"/>
        <v>0</v>
      </c>
      <c r="P58" s="104">
        <f t="shared" si="3"/>
        <v>0</v>
      </c>
      <c r="Q58" s="105"/>
      <c r="R58" s="105"/>
      <c r="S58" s="105"/>
      <c r="T58" s="106">
        <f t="shared" si="30"/>
        <v>0</v>
      </c>
    </row>
    <row r="59" spans="1:20" s="97" customFormat="1" ht="12.75">
      <c r="A59" s="98"/>
      <c r="B59" s="99"/>
      <c r="C59" s="247"/>
      <c r="D59" s="100" t="s">
        <v>33</v>
      </c>
      <c r="E59" s="101"/>
      <c r="F59" s="101"/>
      <c r="G59" s="102">
        <f t="shared" si="26"/>
        <v>0</v>
      </c>
      <c r="H59" s="101"/>
      <c r="I59" s="101"/>
      <c r="J59" s="102">
        <f t="shared" si="27"/>
        <v>0</v>
      </c>
      <c r="K59" s="101"/>
      <c r="L59" s="101"/>
      <c r="M59" s="102">
        <f t="shared" si="28"/>
        <v>0</v>
      </c>
      <c r="N59" s="103">
        <f t="shared" si="29"/>
        <v>0</v>
      </c>
      <c r="O59" s="102">
        <f t="shared" si="29"/>
        <v>0</v>
      </c>
      <c r="P59" s="104">
        <f t="shared" si="3"/>
        <v>0</v>
      </c>
      <c r="Q59" s="105"/>
      <c r="R59" s="105"/>
      <c r="S59" s="105"/>
      <c r="T59" s="106">
        <f t="shared" si="30"/>
        <v>0</v>
      </c>
    </row>
    <row r="60" spans="1:20" s="97" customFormat="1" ht="12.75">
      <c r="A60" s="98"/>
      <c r="B60" s="99"/>
      <c r="C60" s="247"/>
      <c r="D60" s="100" t="s">
        <v>34</v>
      </c>
      <c r="E60" s="101"/>
      <c r="F60" s="101"/>
      <c r="G60" s="102">
        <f t="shared" si="26"/>
        <v>0</v>
      </c>
      <c r="H60" s="101"/>
      <c r="I60" s="101"/>
      <c r="J60" s="102">
        <f t="shared" si="27"/>
        <v>0</v>
      </c>
      <c r="K60" s="101"/>
      <c r="L60" s="101"/>
      <c r="M60" s="102">
        <f t="shared" si="28"/>
        <v>0</v>
      </c>
      <c r="N60" s="103">
        <f t="shared" si="29"/>
        <v>0</v>
      </c>
      <c r="O60" s="102">
        <f t="shared" si="29"/>
        <v>0</v>
      </c>
      <c r="P60" s="104">
        <f t="shared" si="3"/>
        <v>0</v>
      </c>
      <c r="Q60" s="105"/>
      <c r="R60" s="105"/>
      <c r="S60" s="105"/>
      <c r="T60" s="106">
        <f t="shared" si="30"/>
        <v>0</v>
      </c>
    </row>
    <row r="61" spans="1:20" s="97" customFormat="1" ht="12.75">
      <c r="A61" s="98"/>
      <c r="B61" s="99"/>
      <c r="C61" s="247"/>
      <c r="D61" s="100" t="s">
        <v>35</v>
      </c>
      <c r="E61" s="101"/>
      <c r="F61" s="101"/>
      <c r="G61" s="102">
        <f t="shared" si="26"/>
        <v>0</v>
      </c>
      <c r="H61" s="101"/>
      <c r="I61" s="101"/>
      <c r="J61" s="102">
        <f t="shared" si="27"/>
        <v>0</v>
      </c>
      <c r="K61" s="101"/>
      <c r="L61" s="101"/>
      <c r="M61" s="102">
        <f t="shared" si="28"/>
        <v>0</v>
      </c>
      <c r="N61" s="103">
        <f t="shared" si="29"/>
        <v>0</v>
      </c>
      <c r="O61" s="102">
        <f t="shared" si="29"/>
        <v>0</v>
      </c>
      <c r="P61" s="104">
        <f t="shared" si="3"/>
        <v>0</v>
      </c>
      <c r="Q61" s="105"/>
      <c r="R61" s="105"/>
      <c r="S61" s="105"/>
      <c r="T61" s="106">
        <f t="shared" si="30"/>
        <v>0</v>
      </c>
    </row>
    <row r="62" spans="1:20" s="97" customFormat="1" ht="12.75">
      <c r="A62" s="98"/>
      <c r="B62" s="99"/>
      <c r="C62" s="248"/>
      <c r="D62" s="100" t="s">
        <v>119</v>
      </c>
      <c r="E62" s="107"/>
      <c r="F62" s="107"/>
      <c r="G62" s="108"/>
      <c r="H62" s="107"/>
      <c r="I62" s="107"/>
      <c r="J62" s="108"/>
      <c r="K62" s="107"/>
      <c r="L62" s="107"/>
      <c r="M62" s="108"/>
      <c r="N62" s="109"/>
      <c r="O62" s="108"/>
      <c r="P62" s="110"/>
      <c r="Q62" s="105"/>
      <c r="R62" s="105"/>
      <c r="S62" s="105"/>
      <c r="T62" s="106">
        <f t="shared" si="30"/>
        <v>0</v>
      </c>
    </row>
    <row r="63" spans="1:20" s="121" customFormat="1" ht="13.5" thickBot="1">
      <c r="A63" s="98"/>
      <c r="B63" s="99"/>
      <c r="C63" s="249"/>
      <c r="D63" s="116" t="s">
        <v>28</v>
      </c>
      <c r="E63" s="117">
        <f>SUM(E57:E62)</f>
        <v>0</v>
      </c>
      <c r="F63" s="117">
        <f>SUM(F56:F62)</f>
        <v>0</v>
      </c>
      <c r="G63" s="117">
        <f>SUM(G56:G62)</f>
        <v>0</v>
      </c>
      <c r="H63" s="117">
        <f>SUM(H57:H62)</f>
        <v>0</v>
      </c>
      <c r="I63" s="117">
        <f>SUM(I56:I62)</f>
        <v>0</v>
      </c>
      <c r="J63" s="117">
        <f>SUM(J56:J62)</f>
        <v>0</v>
      </c>
      <c r="K63" s="117">
        <f>SUM(K57:K62)</f>
        <v>0</v>
      </c>
      <c r="L63" s="117">
        <f>SUM(L56:L62)</f>
        <v>0</v>
      </c>
      <c r="M63" s="117">
        <f>SUM(M56:M62)</f>
        <v>0</v>
      </c>
      <c r="N63" s="118">
        <f>SUM(N56:N61)</f>
        <v>0</v>
      </c>
      <c r="O63" s="117">
        <f>SUM(O56:O61)</f>
        <v>0</v>
      </c>
      <c r="P63" s="119">
        <f t="shared" si="3"/>
        <v>0</v>
      </c>
      <c r="Q63" s="117">
        <f>SUM(Q56:Q62)</f>
        <v>0</v>
      </c>
      <c r="R63" s="117">
        <f>SUM(R56:R62)</f>
        <v>0</v>
      </c>
      <c r="S63" s="117">
        <f>SUM(S56:S62)</f>
        <v>0</v>
      </c>
      <c r="T63" s="120">
        <f t="shared" si="30"/>
        <v>0</v>
      </c>
    </row>
    <row r="64" spans="1:20" s="121" customFormat="1" ht="15.75" customHeight="1" thickBot="1">
      <c r="A64" s="122"/>
      <c r="B64" s="123"/>
      <c r="C64" s="124"/>
      <c r="D64" s="125" t="s">
        <v>123</v>
      </c>
      <c r="E64" s="126">
        <f aca="true" t="shared" si="31" ref="E64:S64">+E23+E31+E39+E47+E55+E63</f>
        <v>0</v>
      </c>
      <c r="F64" s="126">
        <f t="shared" si="31"/>
        <v>0</v>
      </c>
      <c r="G64" s="126">
        <f t="shared" si="31"/>
        <v>0</v>
      </c>
      <c r="H64" s="126">
        <f t="shared" si="31"/>
        <v>0</v>
      </c>
      <c r="I64" s="126">
        <f t="shared" si="31"/>
        <v>0</v>
      </c>
      <c r="J64" s="126">
        <f t="shared" si="31"/>
        <v>0</v>
      </c>
      <c r="K64" s="126">
        <f t="shared" si="31"/>
        <v>0</v>
      </c>
      <c r="L64" s="126">
        <f t="shared" si="31"/>
        <v>0</v>
      </c>
      <c r="M64" s="126">
        <f t="shared" si="31"/>
        <v>0</v>
      </c>
      <c r="N64" s="127">
        <f t="shared" si="31"/>
        <v>0</v>
      </c>
      <c r="O64" s="126">
        <f t="shared" si="31"/>
        <v>0</v>
      </c>
      <c r="P64" s="128">
        <f t="shared" si="31"/>
        <v>0</v>
      </c>
      <c r="Q64" s="127">
        <f t="shared" si="31"/>
        <v>0</v>
      </c>
      <c r="R64" s="127">
        <f t="shared" si="31"/>
        <v>0</v>
      </c>
      <c r="S64" s="127">
        <f t="shared" si="31"/>
        <v>0</v>
      </c>
      <c r="T64" s="129">
        <f t="shared" si="30"/>
        <v>0</v>
      </c>
    </row>
    <row r="65" spans="1:20" s="97" customFormat="1" ht="51">
      <c r="A65" s="87" t="s">
        <v>116</v>
      </c>
      <c r="B65" s="88" t="s">
        <v>124</v>
      </c>
      <c r="C65" s="257" t="s">
        <v>118</v>
      </c>
      <c r="D65" s="89" t="s">
        <v>30</v>
      </c>
      <c r="E65" s="90"/>
      <c r="F65" s="91"/>
      <c r="G65" s="92">
        <f aca="true" t="shared" si="32" ref="G65:G70">SUM(E65:F65)</f>
        <v>0</v>
      </c>
      <c r="H65" s="90"/>
      <c r="I65" s="91"/>
      <c r="J65" s="92">
        <f aca="true" t="shared" si="33" ref="J65:J70">SUM(H65:I65)</f>
        <v>0</v>
      </c>
      <c r="K65" s="90"/>
      <c r="L65" s="91"/>
      <c r="M65" s="92">
        <f aca="true" t="shared" si="34" ref="M65:M70">SUM(K65:L65)</f>
        <v>0</v>
      </c>
      <c r="N65" s="93">
        <f aca="true" t="shared" si="35" ref="N65:O70">+E65+H65+K65</f>
        <v>0</v>
      </c>
      <c r="O65" s="92">
        <f t="shared" si="35"/>
        <v>0</v>
      </c>
      <c r="P65" s="94">
        <f aca="true" t="shared" si="36" ref="P65:P70">+N65+O65</f>
        <v>0</v>
      </c>
      <c r="Q65" s="95"/>
      <c r="R65" s="95"/>
      <c r="S65" s="95"/>
      <c r="T65" s="96">
        <f>IF(Q65=0,0%,S65/Q65)</f>
        <v>0</v>
      </c>
    </row>
    <row r="66" spans="1:20" s="97" customFormat="1" ht="12.75">
      <c r="A66" s="98"/>
      <c r="B66" s="99"/>
      <c r="C66" s="258"/>
      <c r="D66" s="100" t="s">
        <v>31</v>
      </c>
      <c r="E66" s="101"/>
      <c r="F66" s="101"/>
      <c r="G66" s="102">
        <f t="shared" si="32"/>
        <v>0</v>
      </c>
      <c r="H66" s="101"/>
      <c r="I66" s="101"/>
      <c r="J66" s="102">
        <f t="shared" si="33"/>
        <v>0</v>
      </c>
      <c r="K66" s="101"/>
      <c r="L66" s="101"/>
      <c r="M66" s="102">
        <f t="shared" si="34"/>
        <v>0</v>
      </c>
      <c r="N66" s="103">
        <f t="shared" si="35"/>
        <v>0</v>
      </c>
      <c r="O66" s="102">
        <f t="shared" si="35"/>
        <v>0</v>
      </c>
      <c r="P66" s="104">
        <f t="shared" si="36"/>
        <v>0</v>
      </c>
      <c r="Q66" s="105"/>
      <c r="R66" s="105"/>
      <c r="S66" s="105"/>
      <c r="T66" s="106">
        <f aca="true" t="shared" si="37" ref="T66:T72">IF(Q66=0,0%,S66/Q66)</f>
        <v>0</v>
      </c>
    </row>
    <row r="67" spans="1:20" s="97" customFormat="1" ht="12.75">
      <c r="A67" s="98"/>
      <c r="B67" s="99"/>
      <c r="C67" s="258"/>
      <c r="D67" s="100" t="s">
        <v>32</v>
      </c>
      <c r="E67" s="101"/>
      <c r="F67" s="101"/>
      <c r="G67" s="102">
        <f t="shared" si="32"/>
        <v>0</v>
      </c>
      <c r="H67" s="101"/>
      <c r="I67" s="101"/>
      <c r="J67" s="102">
        <f t="shared" si="33"/>
        <v>0</v>
      </c>
      <c r="K67" s="101"/>
      <c r="L67" s="101"/>
      <c r="M67" s="102">
        <f t="shared" si="34"/>
        <v>0</v>
      </c>
      <c r="N67" s="103">
        <f t="shared" si="35"/>
        <v>0</v>
      </c>
      <c r="O67" s="102">
        <f t="shared" si="35"/>
        <v>0</v>
      </c>
      <c r="P67" s="104">
        <f t="shared" si="36"/>
        <v>0</v>
      </c>
      <c r="Q67" s="105"/>
      <c r="R67" s="105"/>
      <c r="S67" s="105"/>
      <c r="T67" s="106">
        <f t="shared" si="37"/>
        <v>0</v>
      </c>
    </row>
    <row r="68" spans="1:20" s="97" customFormat="1" ht="12.75">
      <c r="A68" s="98"/>
      <c r="B68" s="99"/>
      <c r="C68" s="258"/>
      <c r="D68" s="100" t="s">
        <v>33</v>
      </c>
      <c r="E68" s="101"/>
      <c r="F68" s="101"/>
      <c r="G68" s="102">
        <f t="shared" si="32"/>
        <v>0</v>
      </c>
      <c r="H68" s="101"/>
      <c r="I68" s="101"/>
      <c r="J68" s="102">
        <f t="shared" si="33"/>
        <v>0</v>
      </c>
      <c r="K68" s="101"/>
      <c r="L68" s="101"/>
      <c r="M68" s="102">
        <f t="shared" si="34"/>
        <v>0</v>
      </c>
      <c r="N68" s="103">
        <f t="shared" si="35"/>
        <v>0</v>
      </c>
      <c r="O68" s="102">
        <f t="shared" si="35"/>
        <v>0</v>
      </c>
      <c r="P68" s="104">
        <f t="shared" si="36"/>
        <v>0</v>
      </c>
      <c r="Q68" s="105"/>
      <c r="R68" s="105"/>
      <c r="S68" s="105"/>
      <c r="T68" s="106">
        <f t="shared" si="37"/>
        <v>0</v>
      </c>
    </row>
    <row r="69" spans="1:20" s="97" customFormat="1" ht="12.75">
      <c r="A69" s="98"/>
      <c r="B69" s="99"/>
      <c r="C69" s="258"/>
      <c r="D69" s="100" t="s">
        <v>34</v>
      </c>
      <c r="E69" s="101"/>
      <c r="F69" s="101"/>
      <c r="G69" s="102">
        <f t="shared" si="32"/>
        <v>0</v>
      </c>
      <c r="H69" s="101"/>
      <c r="I69" s="101"/>
      <c r="J69" s="102">
        <f t="shared" si="33"/>
        <v>0</v>
      </c>
      <c r="K69" s="101"/>
      <c r="L69" s="101"/>
      <c r="M69" s="102">
        <f t="shared" si="34"/>
        <v>0</v>
      </c>
      <c r="N69" s="103">
        <f t="shared" si="35"/>
        <v>0</v>
      </c>
      <c r="O69" s="102">
        <f t="shared" si="35"/>
        <v>0</v>
      </c>
      <c r="P69" s="104">
        <f t="shared" si="36"/>
        <v>0</v>
      </c>
      <c r="Q69" s="105"/>
      <c r="R69" s="105"/>
      <c r="S69" s="105"/>
      <c r="T69" s="106">
        <f t="shared" si="37"/>
        <v>0</v>
      </c>
    </row>
    <row r="70" spans="1:20" s="97" customFormat="1" ht="12.75">
      <c r="A70" s="98"/>
      <c r="B70" s="99"/>
      <c r="C70" s="258"/>
      <c r="D70" s="100" t="s">
        <v>35</v>
      </c>
      <c r="E70" s="101"/>
      <c r="F70" s="101"/>
      <c r="G70" s="102">
        <f t="shared" si="32"/>
        <v>0</v>
      </c>
      <c r="H70" s="101"/>
      <c r="I70" s="101"/>
      <c r="J70" s="102">
        <f t="shared" si="33"/>
        <v>0</v>
      </c>
      <c r="K70" s="101"/>
      <c r="L70" s="101"/>
      <c r="M70" s="102">
        <f t="shared" si="34"/>
        <v>0</v>
      </c>
      <c r="N70" s="103">
        <f t="shared" si="35"/>
        <v>0</v>
      </c>
      <c r="O70" s="102">
        <f t="shared" si="35"/>
        <v>0</v>
      </c>
      <c r="P70" s="104">
        <f t="shared" si="36"/>
        <v>0</v>
      </c>
      <c r="Q70" s="105"/>
      <c r="R70" s="105"/>
      <c r="S70" s="105"/>
      <c r="T70" s="106">
        <f t="shared" si="37"/>
        <v>0</v>
      </c>
    </row>
    <row r="71" spans="1:20" s="97" customFormat="1" ht="12.75">
      <c r="A71" s="98"/>
      <c r="B71" s="99"/>
      <c r="C71" s="259"/>
      <c r="D71" s="100" t="s">
        <v>119</v>
      </c>
      <c r="E71" s="107"/>
      <c r="F71" s="107"/>
      <c r="G71" s="108"/>
      <c r="H71" s="107"/>
      <c r="I71" s="107"/>
      <c r="J71" s="108"/>
      <c r="K71" s="107"/>
      <c r="L71" s="107"/>
      <c r="M71" s="108"/>
      <c r="N71" s="109"/>
      <c r="O71" s="108"/>
      <c r="P71" s="110"/>
      <c r="Q71" s="105"/>
      <c r="R71" s="105"/>
      <c r="S71" s="105"/>
      <c r="T71" s="106">
        <f t="shared" si="37"/>
        <v>0</v>
      </c>
    </row>
    <row r="72" spans="1:20" s="113" customFormat="1" ht="13.5" thickBot="1">
      <c r="A72" s="98"/>
      <c r="B72" s="99"/>
      <c r="C72" s="260"/>
      <c r="D72" s="111" t="s">
        <v>28</v>
      </c>
      <c r="E72" s="112">
        <f>SUM(E66:E71)</f>
        <v>0</v>
      </c>
      <c r="F72" s="112">
        <f>SUM(F65:F71)</f>
        <v>0</v>
      </c>
      <c r="G72" s="112">
        <f>SUM(G65:G71)</f>
        <v>0</v>
      </c>
      <c r="H72" s="112">
        <f>SUM(H66:H71)</f>
        <v>0</v>
      </c>
      <c r="I72" s="112">
        <f>SUM(I65:I71)</f>
        <v>0</v>
      </c>
      <c r="J72" s="112">
        <f>SUM(J65:J71)</f>
        <v>0</v>
      </c>
      <c r="K72" s="112">
        <f>SUM(K66:K71)</f>
        <v>0</v>
      </c>
      <c r="L72" s="112">
        <f>SUM(L65:L71)</f>
        <v>0</v>
      </c>
      <c r="M72" s="112">
        <f>SUM(M65:M71)</f>
        <v>0</v>
      </c>
      <c r="N72" s="103">
        <f>SUM(N65:N70)</f>
        <v>0</v>
      </c>
      <c r="O72" s="102">
        <f>SUM(O65:O70)</f>
        <v>0</v>
      </c>
      <c r="P72" s="104">
        <f aca="true" t="shared" si="38" ref="P72:P78">+N72+O72</f>
        <v>0</v>
      </c>
      <c r="Q72" s="102">
        <f>SUM(Q65:Q71)</f>
        <v>0</v>
      </c>
      <c r="R72" s="102">
        <f>SUM(R65:R71)</f>
        <v>0</v>
      </c>
      <c r="S72" s="102">
        <f>SUM(S65:S71)</f>
        <v>0</v>
      </c>
      <c r="T72" s="106">
        <f t="shared" si="37"/>
        <v>0</v>
      </c>
    </row>
    <row r="73" spans="1:20" s="13" customFormat="1" ht="12.75">
      <c r="A73" s="98"/>
      <c r="B73" s="99"/>
      <c r="C73" s="258" t="s">
        <v>120</v>
      </c>
      <c r="D73" s="89" t="s">
        <v>30</v>
      </c>
      <c r="E73" s="90"/>
      <c r="F73" s="91"/>
      <c r="G73" s="92">
        <f aca="true" t="shared" si="39" ref="G73:G78">SUM(E73:F73)</f>
        <v>0</v>
      </c>
      <c r="H73" s="90"/>
      <c r="I73" s="91"/>
      <c r="J73" s="92">
        <f aca="true" t="shared" si="40" ref="J73:J78">SUM(H73:I73)</f>
        <v>0</v>
      </c>
      <c r="K73" s="90"/>
      <c r="L73" s="91"/>
      <c r="M73" s="92">
        <f aca="true" t="shared" si="41" ref="M73:M78">SUM(K73:L73)</f>
        <v>0</v>
      </c>
      <c r="N73" s="93">
        <f aca="true" t="shared" si="42" ref="N73:O78">+E73+H73+K73</f>
        <v>0</v>
      </c>
      <c r="O73" s="92">
        <f t="shared" si="42"/>
        <v>0</v>
      </c>
      <c r="P73" s="94">
        <f t="shared" si="38"/>
        <v>0</v>
      </c>
      <c r="Q73" s="95"/>
      <c r="R73" s="95"/>
      <c r="S73" s="95"/>
      <c r="T73" s="96">
        <f>IF(Q73=0,0%,S73/Q73)</f>
        <v>0</v>
      </c>
    </row>
    <row r="74" spans="1:20" s="13" customFormat="1" ht="12.75">
      <c r="A74" s="98"/>
      <c r="B74" s="99"/>
      <c r="C74" s="258"/>
      <c r="D74" s="100" t="s">
        <v>31</v>
      </c>
      <c r="E74" s="101"/>
      <c r="F74" s="101"/>
      <c r="G74" s="102">
        <f t="shared" si="39"/>
        <v>0</v>
      </c>
      <c r="H74" s="101"/>
      <c r="I74" s="101"/>
      <c r="J74" s="102">
        <f t="shared" si="40"/>
        <v>0</v>
      </c>
      <c r="K74" s="101"/>
      <c r="L74" s="101"/>
      <c r="M74" s="102">
        <f t="shared" si="41"/>
        <v>0</v>
      </c>
      <c r="N74" s="103">
        <f t="shared" si="42"/>
        <v>0</v>
      </c>
      <c r="O74" s="102">
        <f t="shared" si="42"/>
        <v>0</v>
      </c>
      <c r="P74" s="104">
        <f t="shared" si="38"/>
        <v>0</v>
      </c>
      <c r="Q74" s="105"/>
      <c r="R74" s="105"/>
      <c r="S74" s="105"/>
      <c r="T74" s="106">
        <f aca="true" t="shared" si="43" ref="T74:T80">IF(Q74=0,0%,S74/Q74)</f>
        <v>0</v>
      </c>
    </row>
    <row r="75" spans="1:20" s="13" customFormat="1" ht="12.75">
      <c r="A75" s="98"/>
      <c r="B75" s="99"/>
      <c r="C75" s="258"/>
      <c r="D75" s="100" t="s">
        <v>32</v>
      </c>
      <c r="E75" s="101"/>
      <c r="F75" s="101"/>
      <c r="G75" s="102">
        <f t="shared" si="39"/>
        <v>0</v>
      </c>
      <c r="H75" s="101"/>
      <c r="I75" s="101"/>
      <c r="J75" s="102">
        <f t="shared" si="40"/>
        <v>0</v>
      </c>
      <c r="K75" s="101"/>
      <c r="L75" s="101"/>
      <c r="M75" s="102">
        <f t="shared" si="41"/>
        <v>0</v>
      </c>
      <c r="N75" s="103">
        <f t="shared" si="42"/>
        <v>0</v>
      </c>
      <c r="O75" s="102">
        <f t="shared" si="42"/>
        <v>0</v>
      </c>
      <c r="P75" s="104">
        <f t="shared" si="38"/>
        <v>0</v>
      </c>
      <c r="Q75" s="105"/>
      <c r="R75" s="105"/>
      <c r="S75" s="105"/>
      <c r="T75" s="106">
        <f t="shared" si="43"/>
        <v>0</v>
      </c>
    </row>
    <row r="76" spans="1:20" s="13" customFormat="1" ht="12.75">
      <c r="A76" s="98"/>
      <c r="B76" s="99"/>
      <c r="C76" s="258"/>
      <c r="D76" s="100" t="s">
        <v>33</v>
      </c>
      <c r="E76" s="101"/>
      <c r="F76" s="101"/>
      <c r="G76" s="102">
        <f t="shared" si="39"/>
        <v>0</v>
      </c>
      <c r="H76" s="101"/>
      <c r="I76" s="101"/>
      <c r="J76" s="102">
        <f t="shared" si="40"/>
        <v>0</v>
      </c>
      <c r="K76" s="101"/>
      <c r="L76" s="101"/>
      <c r="M76" s="102">
        <f t="shared" si="41"/>
        <v>0</v>
      </c>
      <c r="N76" s="103">
        <f t="shared" si="42"/>
        <v>0</v>
      </c>
      <c r="O76" s="102">
        <f t="shared" si="42"/>
        <v>0</v>
      </c>
      <c r="P76" s="104">
        <f t="shared" si="38"/>
        <v>0</v>
      </c>
      <c r="Q76" s="105"/>
      <c r="R76" s="105"/>
      <c r="S76" s="105"/>
      <c r="T76" s="106">
        <f t="shared" si="43"/>
        <v>0</v>
      </c>
    </row>
    <row r="77" spans="1:20" s="13" customFormat="1" ht="12.75">
      <c r="A77" s="98"/>
      <c r="B77" s="99"/>
      <c r="C77" s="258"/>
      <c r="D77" s="100" t="s">
        <v>34</v>
      </c>
      <c r="E77" s="101"/>
      <c r="F77" s="101"/>
      <c r="G77" s="102">
        <f t="shared" si="39"/>
        <v>0</v>
      </c>
      <c r="H77" s="101"/>
      <c r="I77" s="101"/>
      <c r="J77" s="102">
        <f t="shared" si="40"/>
        <v>0</v>
      </c>
      <c r="K77" s="101"/>
      <c r="L77" s="101"/>
      <c r="M77" s="102">
        <f t="shared" si="41"/>
        <v>0</v>
      </c>
      <c r="N77" s="103">
        <f t="shared" si="42"/>
        <v>0</v>
      </c>
      <c r="O77" s="102">
        <f t="shared" si="42"/>
        <v>0</v>
      </c>
      <c r="P77" s="104">
        <f t="shared" si="38"/>
        <v>0</v>
      </c>
      <c r="Q77" s="105"/>
      <c r="R77" s="105"/>
      <c r="S77" s="105"/>
      <c r="T77" s="106">
        <f t="shared" si="43"/>
        <v>0</v>
      </c>
    </row>
    <row r="78" spans="1:20" s="13" customFormat="1" ht="12.75">
      <c r="A78" s="98"/>
      <c r="B78" s="99"/>
      <c r="C78" s="258"/>
      <c r="D78" s="100" t="s">
        <v>35</v>
      </c>
      <c r="E78" s="101"/>
      <c r="F78" s="101"/>
      <c r="G78" s="102">
        <f t="shared" si="39"/>
        <v>0</v>
      </c>
      <c r="H78" s="101"/>
      <c r="I78" s="101"/>
      <c r="J78" s="102">
        <f t="shared" si="40"/>
        <v>0</v>
      </c>
      <c r="K78" s="101"/>
      <c r="L78" s="101"/>
      <c r="M78" s="102">
        <f t="shared" si="41"/>
        <v>0</v>
      </c>
      <c r="N78" s="103">
        <f t="shared" si="42"/>
        <v>0</v>
      </c>
      <c r="O78" s="102">
        <f t="shared" si="42"/>
        <v>0</v>
      </c>
      <c r="P78" s="104">
        <f t="shared" si="38"/>
        <v>0</v>
      </c>
      <c r="Q78" s="105"/>
      <c r="R78" s="105"/>
      <c r="S78" s="105"/>
      <c r="T78" s="106">
        <f t="shared" si="43"/>
        <v>0</v>
      </c>
    </row>
    <row r="79" spans="1:20" s="13" customFormat="1" ht="12.75">
      <c r="A79" s="98"/>
      <c r="B79" s="99"/>
      <c r="C79" s="259"/>
      <c r="D79" s="100" t="s">
        <v>119</v>
      </c>
      <c r="E79" s="107"/>
      <c r="F79" s="107"/>
      <c r="G79" s="108"/>
      <c r="H79" s="107"/>
      <c r="I79" s="107"/>
      <c r="J79" s="108"/>
      <c r="K79" s="107"/>
      <c r="L79" s="107"/>
      <c r="M79" s="108"/>
      <c r="N79" s="109"/>
      <c r="O79" s="108"/>
      <c r="P79" s="110"/>
      <c r="Q79" s="105"/>
      <c r="R79" s="105"/>
      <c r="S79" s="105"/>
      <c r="T79" s="106">
        <f t="shared" si="43"/>
        <v>0</v>
      </c>
    </row>
    <row r="80" spans="1:20" s="114" customFormat="1" ht="13.5" thickBot="1">
      <c r="A80" s="98"/>
      <c r="B80" s="99"/>
      <c r="C80" s="260"/>
      <c r="D80" s="111" t="s">
        <v>28</v>
      </c>
      <c r="E80" s="112">
        <f>SUM(E74:E79)</f>
        <v>0</v>
      </c>
      <c r="F80" s="112">
        <f>SUM(F73:F79)</f>
        <v>0</v>
      </c>
      <c r="G80" s="112">
        <f>SUM(G73:G79)</f>
        <v>0</v>
      </c>
      <c r="H80" s="112">
        <f>SUM(H74:H79)</f>
        <v>0</v>
      </c>
      <c r="I80" s="112">
        <f>SUM(I73:I79)</f>
        <v>0</v>
      </c>
      <c r="J80" s="112">
        <f>SUM(J73:J79)</f>
        <v>0</v>
      </c>
      <c r="K80" s="112">
        <f>SUM(K74:K79)</f>
        <v>0</v>
      </c>
      <c r="L80" s="112">
        <f>SUM(L73:L79)</f>
        <v>0</v>
      </c>
      <c r="M80" s="112">
        <f>SUM(M73:M79)</f>
        <v>0</v>
      </c>
      <c r="N80" s="103">
        <f>SUM(N73:N78)</f>
        <v>0</v>
      </c>
      <c r="O80" s="102">
        <f>SUM(O73:O78)</f>
        <v>0</v>
      </c>
      <c r="P80" s="104">
        <f aca="true" t="shared" si="44" ref="P80:P86">+N80+O80</f>
        <v>0</v>
      </c>
      <c r="Q80" s="102">
        <f>SUM(Q73:Q79)</f>
        <v>0</v>
      </c>
      <c r="R80" s="102">
        <f>SUM(R73:R79)</f>
        <v>0</v>
      </c>
      <c r="S80" s="102">
        <f>SUM(S73:S79)</f>
        <v>0</v>
      </c>
      <c r="T80" s="106">
        <f t="shared" si="43"/>
        <v>0</v>
      </c>
    </row>
    <row r="81" spans="1:20" s="13" customFormat="1" ht="12.75" customHeight="1">
      <c r="A81" s="98"/>
      <c r="B81" s="99"/>
      <c r="C81" s="261" t="s">
        <v>121</v>
      </c>
      <c r="D81" s="89" t="s">
        <v>30</v>
      </c>
      <c r="E81" s="90"/>
      <c r="F81" s="91"/>
      <c r="G81" s="92">
        <f aca="true" t="shared" si="45" ref="G81:G86">SUM(E81:F81)</f>
        <v>0</v>
      </c>
      <c r="H81" s="90"/>
      <c r="I81" s="91"/>
      <c r="J81" s="92">
        <f aca="true" t="shared" si="46" ref="J81:J86">SUM(H81:I81)</f>
        <v>0</v>
      </c>
      <c r="K81" s="90"/>
      <c r="L81" s="91"/>
      <c r="M81" s="92">
        <f aca="true" t="shared" si="47" ref="M81:M86">SUM(K81:L81)</f>
        <v>0</v>
      </c>
      <c r="N81" s="93">
        <f aca="true" t="shared" si="48" ref="N81:O86">+E81+H81+K81</f>
        <v>0</v>
      </c>
      <c r="O81" s="92">
        <f t="shared" si="48"/>
        <v>0</v>
      </c>
      <c r="P81" s="94">
        <f t="shared" si="44"/>
        <v>0</v>
      </c>
      <c r="Q81" s="95"/>
      <c r="R81" s="95"/>
      <c r="S81" s="95"/>
      <c r="T81" s="96">
        <f>IF(Q81=0,0%,S81/Q81)</f>
        <v>0</v>
      </c>
    </row>
    <row r="82" spans="1:20" s="13" customFormat="1" ht="12.75">
      <c r="A82" s="98"/>
      <c r="B82" s="99"/>
      <c r="C82" s="262"/>
      <c r="D82" s="100" t="s">
        <v>31</v>
      </c>
      <c r="E82" s="101"/>
      <c r="F82" s="101"/>
      <c r="G82" s="102">
        <f t="shared" si="45"/>
        <v>0</v>
      </c>
      <c r="H82" s="101"/>
      <c r="I82" s="101"/>
      <c r="J82" s="102">
        <f t="shared" si="46"/>
        <v>0</v>
      </c>
      <c r="K82" s="101"/>
      <c r="L82" s="101"/>
      <c r="M82" s="102">
        <f t="shared" si="47"/>
        <v>0</v>
      </c>
      <c r="N82" s="103">
        <f t="shared" si="48"/>
        <v>0</v>
      </c>
      <c r="O82" s="102">
        <f t="shared" si="48"/>
        <v>0</v>
      </c>
      <c r="P82" s="104">
        <f t="shared" si="44"/>
        <v>0</v>
      </c>
      <c r="Q82" s="105"/>
      <c r="R82" s="105"/>
      <c r="S82" s="105"/>
      <c r="T82" s="106">
        <f aca="true" t="shared" si="49" ref="T82:T88">IF(Q82=0,0%,S82/Q82)</f>
        <v>0</v>
      </c>
    </row>
    <row r="83" spans="1:20" s="13" customFormat="1" ht="12.75">
      <c r="A83" s="98"/>
      <c r="B83" s="99"/>
      <c r="C83" s="262"/>
      <c r="D83" s="100" t="s">
        <v>32</v>
      </c>
      <c r="E83" s="101"/>
      <c r="F83" s="101"/>
      <c r="G83" s="102">
        <f t="shared" si="45"/>
        <v>0</v>
      </c>
      <c r="H83" s="101"/>
      <c r="I83" s="101"/>
      <c r="J83" s="102">
        <f t="shared" si="46"/>
        <v>0</v>
      </c>
      <c r="K83" s="101"/>
      <c r="L83" s="101"/>
      <c r="M83" s="102">
        <f t="shared" si="47"/>
        <v>0</v>
      </c>
      <c r="N83" s="103">
        <f t="shared" si="48"/>
        <v>0</v>
      </c>
      <c r="O83" s="102">
        <f t="shared" si="48"/>
        <v>0</v>
      </c>
      <c r="P83" s="104">
        <f t="shared" si="44"/>
        <v>0</v>
      </c>
      <c r="Q83" s="105"/>
      <c r="R83" s="105"/>
      <c r="S83" s="105"/>
      <c r="T83" s="106">
        <f t="shared" si="49"/>
        <v>0</v>
      </c>
    </row>
    <row r="84" spans="1:20" s="13" customFormat="1" ht="12.75">
      <c r="A84" s="98"/>
      <c r="B84" s="99"/>
      <c r="C84" s="262"/>
      <c r="D84" s="100" t="s">
        <v>33</v>
      </c>
      <c r="E84" s="101"/>
      <c r="F84" s="101"/>
      <c r="G84" s="102">
        <f t="shared" si="45"/>
        <v>0</v>
      </c>
      <c r="H84" s="101"/>
      <c r="I84" s="101"/>
      <c r="J84" s="102">
        <f t="shared" si="46"/>
        <v>0</v>
      </c>
      <c r="K84" s="101"/>
      <c r="L84" s="101"/>
      <c r="M84" s="102">
        <f t="shared" si="47"/>
        <v>0</v>
      </c>
      <c r="N84" s="103">
        <f t="shared" si="48"/>
        <v>0</v>
      </c>
      <c r="O84" s="102">
        <f t="shared" si="48"/>
        <v>0</v>
      </c>
      <c r="P84" s="104">
        <f t="shared" si="44"/>
        <v>0</v>
      </c>
      <c r="Q84" s="105"/>
      <c r="R84" s="105"/>
      <c r="S84" s="105"/>
      <c r="T84" s="106">
        <f t="shared" si="49"/>
        <v>0</v>
      </c>
    </row>
    <row r="85" spans="1:20" s="13" customFormat="1" ht="12.75">
      <c r="A85" s="98"/>
      <c r="B85" s="99"/>
      <c r="C85" s="262"/>
      <c r="D85" s="100" t="s">
        <v>34</v>
      </c>
      <c r="E85" s="101"/>
      <c r="F85" s="101"/>
      <c r="G85" s="102">
        <f t="shared" si="45"/>
        <v>0</v>
      </c>
      <c r="H85" s="101"/>
      <c r="I85" s="101"/>
      <c r="J85" s="102">
        <f t="shared" si="46"/>
        <v>0</v>
      </c>
      <c r="K85" s="101"/>
      <c r="L85" s="101"/>
      <c r="M85" s="102">
        <f t="shared" si="47"/>
        <v>0</v>
      </c>
      <c r="N85" s="103">
        <f t="shared" si="48"/>
        <v>0</v>
      </c>
      <c r="O85" s="102">
        <f t="shared" si="48"/>
        <v>0</v>
      </c>
      <c r="P85" s="104">
        <f t="shared" si="44"/>
        <v>0</v>
      </c>
      <c r="Q85" s="105"/>
      <c r="R85" s="105"/>
      <c r="S85" s="105"/>
      <c r="T85" s="106">
        <f t="shared" si="49"/>
        <v>0</v>
      </c>
    </row>
    <row r="86" spans="1:20" s="13" customFormat="1" ht="12.75">
      <c r="A86" s="98"/>
      <c r="B86" s="99"/>
      <c r="C86" s="262"/>
      <c r="D86" s="100" t="s">
        <v>35</v>
      </c>
      <c r="E86" s="101"/>
      <c r="F86" s="101"/>
      <c r="G86" s="102">
        <f t="shared" si="45"/>
        <v>0</v>
      </c>
      <c r="H86" s="101"/>
      <c r="I86" s="101"/>
      <c r="J86" s="102">
        <f t="shared" si="46"/>
        <v>0</v>
      </c>
      <c r="K86" s="101"/>
      <c r="L86" s="101"/>
      <c r="M86" s="102">
        <f t="shared" si="47"/>
        <v>0</v>
      </c>
      <c r="N86" s="103">
        <f t="shared" si="48"/>
        <v>0</v>
      </c>
      <c r="O86" s="102">
        <f t="shared" si="48"/>
        <v>0</v>
      </c>
      <c r="P86" s="104">
        <f t="shared" si="44"/>
        <v>0</v>
      </c>
      <c r="Q86" s="105"/>
      <c r="R86" s="105"/>
      <c r="S86" s="105"/>
      <c r="T86" s="106">
        <f t="shared" si="49"/>
        <v>0</v>
      </c>
    </row>
    <row r="87" spans="1:20" s="13" customFormat="1" ht="12.75">
      <c r="A87" s="98"/>
      <c r="B87" s="99"/>
      <c r="C87" s="262"/>
      <c r="D87" s="100" t="s">
        <v>119</v>
      </c>
      <c r="E87" s="107"/>
      <c r="F87" s="107"/>
      <c r="G87" s="108"/>
      <c r="H87" s="107"/>
      <c r="I87" s="107"/>
      <c r="J87" s="108"/>
      <c r="K87" s="107"/>
      <c r="L87" s="107"/>
      <c r="M87" s="108"/>
      <c r="N87" s="109"/>
      <c r="O87" s="108"/>
      <c r="P87" s="110"/>
      <c r="Q87" s="105"/>
      <c r="R87" s="105"/>
      <c r="S87" s="105"/>
      <c r="T87" s="106">
        <f t="shared" si="49"/>
        <v>0</v>
      </c>
    </row>
    <row r="88" spans="1:20" s="114" customFormat="1" ht="13.5" thickBot="1">
      <c r="A88" s="98"/>
      <c r="B88" s="99"/>
      <c r="C88" s="263"/>
      <c r="D88" s="111" t="s">
        <v>28</v>
      </c>
      <c r="E88" s="112">
        <f>SUM(E82:E87)</f>
        <v>0</v>
      </c>
      <c r="F88" s="112">
        <f>SUM(F81:F87)</f>
        <v>0</v>
      </c>
      <c r="G88" s="112">
        <f>SUM(G81:G87)</f>
        <v>0</v>
      </c>
      <c r="H88" s="112">
        <f>SUM(H82:H87)</f>
        <v>0</v>
      </c>
      <c r="I88" s="112">
        <f>SUM(I81:I87)</f>
        <v>0</v>
      </c>
      <c r="J88" s="112">
        <f>SUM(J81:J87)</f>
        <v>0</v>
      </c>
      <c r="K88" s="112">
        <f>SUM(K82:K87)</f>
        <v>0</v>
      </c>
      <c r="L88" s="112">
        <f>SUM(L81:L87)</f>
        <v>0</v>
      </c>
      <c r="M88" s="112">
        <f>SUM(M81:M87)</f>
        <v>0</v>
      </c>
      <c r="N88" s="103">
        <f>SUM(N81:N86)</f>
        <v>0</v>
      </c>
      <c r="O88" s="102">
        <f>SUM(O81:O86)</f>
        <v>0</v>
      </c>
      <c r="P88" s="104">
        <f aca="true" t="shared" si="50" ref="P88:P94">+N88+O88</f>
        <v>0</v>
      </c>
      <c r="Q88" s="102">
        <f>SUM(Q81:Q87)</f>
        <v>0</v>
      </c>
      <c r="R88" s="102">
        <f>SUM(R81:R87)</f>
        <v>0</v>
      </c>
      <c r="S88" s="102">
        <f>SUM(S81:S87)</f>
        <v>0</v>
      </c>
      <c r="T88" s="106">
        <f t="shared" si="49"/>
        <v>0</v>
      </c>
    </row>
    <row r="89" spans="1:20" s="13" customFormat="1" ht="12.75">
      <c r="A89" s="98"/>
      <c r="B89" s="99"/>
      <c r="C89" s="258" t="s">
        <v>22</v>
      </c>
      <c r="D89" s="89" t="s">
        <v>30</v>
      </c>
      <c r="E89" s="90"/>
      <c r="F89" s="91"/>
      <c r="G89" s="92">
        <f aca="true" t="shared" si="51" ref="G89:G94">SUM(E89:F89)</f>
        <v>0</v>
      </c>
      <c r="H89" s="90"/>
      <c r="I89" s="91"/>
      <c r="J89" s="92">
        <f aca="true" t="shared" si="52" ref="J89:J94">SUM(H89:I89)</f>
        <v>0</v>
      </c>
      <c r="K89" s="90"/>
      <c r="L89" s="91"/>
      <c r="M89" s="92">
        <f aca="true" t="shared" si="53" ref="M89:M94">SUM(K89:L89)</f>
        <v>0</v>
      </c>
      <c r="N89" s="93">
        <f aca="true" t="shared" si="54" ref="N89:O94">+E89+H89+K89</f>
        <v>0</v>
      </c>
      <c r="O89" s="92">
        <f t="shared" si="54"/>
        <v>0</v>
      </c>
      <c r="P89" s="94">
        <f t="shared" si="50"/>
        <v>0</v>
      </c>
      <c r="Q89" s="95"/>
      <c r="R89" s="95"/>
      <c r="S89" s="95"/>
      <c r="T89" s="96">
        <f>IF(Q89=0,0%,S89/Q89)</f>
        <v>0</v>
      </c>
    </row>
    <row r="90" spans="1:20" s="13" customFormat="1" ht="12.75">
      <c r="A90" s="98"/>
      <c r="B90" s="99"/>
      <c r="C90" s="258"/>
      <c r="D90" s="100" t="s">
        <v>31</v>
      </c>
      <c r="E90" s="101"/>
      <c r="F90" s="101"/>
      <c r="G90" s="102">
        <f t="shared" si="51"/>
        <v>0</v>
      </c>
      <c r="H90" s="101"/>
      <c r="I90" s="101"/>
      <c r="J90" s="102">
        <f t="shared" si="52"/>
        <v>0</v>
      </c>
      <c r="K90" s="101"/>
      <c r="L90" s="101"/>
      <c r="M90" s="102">
        <f t="shared" si="53"/>
        <v>0</v>
      </c>
      <c r="N90" s="103">
        <f t="shared" si="54"/>
        <v>0</v>
      </c>
      <c r="O90" s="102">
        <f t="shared" si="54"/>
        <v>0</v>
      </c>
      <c r="P90" s="104">
        <f t="shared" si="50"/>
        <v>0</v>
      </c>
      <c r="Q90" s="105"/>
      <c r="R90" s="105"/>
      <c r="S90" s="105"/>
      <c r="T90" s="106">
        <f aca="true" t="shared" si="55" ref="T90:T96">IF(Q90=0,0%,S90/Q90)</f>
        <v>0</v>
      </c>
    </row>
    <row r="91" spans="1:20" s="13" customFormat="1" ht="12.75">
      <c r="A91" s="98"/>
      <c r="B91" s="99"/>
      <c r="C91" s="258"/>
      <c r="D91" s="100" t="s">
        <v>32</v>
      </c>
      <c r="E91" s="101"/>
      <c r="F91" s="101"/>
      <c r="G91" s="102">
        <f t="shared" si="51"/>
        <v>0</v>
      </c>
      <c r="H91" s="101"/>
      <c r="I91" s="101"/>
      <c r="J91" s="102">
        <f t="shared" si="52"/>
        <v>0</v>
      </c>
      <c r="K91" s="101"/>
      <c r="L91" s="101"/>
      <c r="M91" s="102">
        <f t="shared" si="53"/>
        <v>0</v>
      </c>
      <c r="N91" s="103">
        <f t="shared" si="54"/>
        <v>0</v>
      </c>
      <c r="O91" s="102">
        <f t="shared" si="54"/>
        <v>0</v>
      </c>
      <c r="P91" s="104">
        <f t="shared" si="50"/>
        <v>0</v>
      </c>
      <c r="Q91" s="105"/>
      <c r="R91" s="105"/>
      <c r="S91" s="105"/>
      <c r="T91" s="106">
        <f t="shared" si="55"/>
        <v>0</v>
      </c>
    </row>
    <row r="92" spans="1:20" s="13" customFormat="1" ht="12.75">
      <c r="A92" s="98"/>
      <c r="B92" s="99"/>
      <c r="C92" s="258"/>
      <c r="D92" s="100" t="s">
        <v>33</v>
      </c>
      <c r="E92" s="101"/>
      <c r="F92" s="101"/>
      <c r="G92" s="102">
        <f t="shared" si="51"/>
        <v>0</v>
      </c>
      <c r="H92" s="101"/>
      <c r="I92" s="101"/>
      <c r="J92" s="102">
        <f t="shared" si="52"/>
        <v>0</v>
      </c>
      <c r="K92" s="101"/>
      <c r="L92" s="101"/>
      <c r="M92" s="102">
        <f t="shared" si="53"/>
        <v>0</v>
      </c>
      <c r="N92" s="103">
        <f t="shared" si="54"/>
        <v>0</v>
      </c>
      <c r="O92" s="102">
        <f t="shared" si="54"/>
        <v>0</v>
      </c>
      <c r="P92" s="104">
        <f t="shared" si="50"/>
        <v>0</v>
      </c>
      <c r="Q92" s="105"/>
      <c r="R92" s="105"/>
      <c r="S92" s="105"/>
      <c r="T92" s="106">
        <f t="shared" si="55"/>
        <v>0</v>
      </c>
    </row>
    <row r="93" spans="1:20" s="13" customFormat="1" ht="12.75">
      <c r="A93" s="98"/>
      <c r="B93" s="99"/>
      <c r="C93" s="258"/>
      <c r="D93" s="100" t="s">
        <v>34</v>
      </c>
      <c r="E93" s="101"/>
      <c r="F93" s="101"/>
      <c r="G93" s="102">
        <f t="shared" si="51"/>
        <v>0</v>
      </c>
      <c r="H93" s="101"/>
      <c r="I93" s="101"/>
      <c r="J93" s="102">
        <f t="shared" si="52"/>
        <v>0</v>
      </c>
      <c r="K93" s="101"/>
      <c r="L93" s="101"/>
      <c r="M93" s="102">
        <f t="shared" si="53"/>
        <v>0</v>
      </c>
      <c r="N93" s="103">
        <f t="shared" si="54"/>
        <v>0</v>
      </c>
      <c r="O93" s="102">
        <f t="shared" si="54"/>
        <v>0</v>
      </c>
      <c r="P93" s="104">
        <f t="shared" si="50"/>
        <v>0</v>
      </c>
      <c r="Q93" s="105"/>
      <c r="R93" s="105"/>
      <c r="S93" s="105"/>
      <c r="T93" s="106">
        <f t="shared" si="55"/>
        <v>0</v>
      </c>
    </row>
    <row r="94" spans="1:20" s="13" customFormat="1" ht="12.75">
      <c r="A94" s="98"/>
      <c r="B94" s="99"/>
      <c r="C94" s="258"/>
      <c r="D94" s="100" t="s">
        <v>35</v>
      </c>
      <c r="E94" s="101"/>
      <c r="F94" s="101"/>
      <c r="G94" s="102">
        <f t="shared" si="51"/>
        <v>0</v>
      </c>
      <c r="H94" s="101"/>
      <c r="I94" s="101"/>
      <c r="J94" s="102">
        <f t="shared" si="52"/>
        <v>0</v>
      </c>
      <c r="K94" s="101"/>
      <c r="L94" s="101"/>
      <c r="M94" s="102">
        <f t="shared" si="53"/>
        <v>0</v>
      </c>
      <c r="N94" s="103">
        <f t="shared" si="54"/>
        <v>0</v>
      </c>
      <c r="O94" s="102">
        <f t="shared" si="54"/>
        <v>0</v>
      </c>
      <c r="P94" s="104">
        <f t="shared" si="50"/>
        <v>0</v>
      </c>
      <c r="Q94" s="105"/>
      <c r="R94" s="105"/>
      <c r="S94" s="105"/>
      <c r="T94" s="106">
        <f t="shared" si="55"/>
        <v>0</v>
      </c>
    </row>
    <row r="95" spans="1:20" s="13" customFormat="1" ht="12.75">
      <c r="A95" s="98"/>
      <c r="B95" s="99"/>
      <c r="C95" s="259"/>
      <c r="D95" s="100" t="s">
        <v>119</v>
      </c>
      <c r="E95" s="107"/>
      <c r="F95" s="107"/>
      <c r="G95" s="108"/>
      <c r="H95" s="107"/>
      <c r="I95" s="107"/>
      <c r="J95" s="108"/>
      <c r="K95" s="107"/>
      <c r="L95" s="107"/>
      <c r="M95" s="108"/>
      <c r="N95" s="109"/>
      <c r="O95" s="108"/>
      <c r="P95" s="110"/>
      <c r="Q95" s="105"/>
      <c r="R95" s="105"/>
      <c r="S95" s="105"/>
      <c r="T95" s="106">
        <f t="shared" si="55"/>
        <v>0</v>
      </c>
    </row>
    <row r="96" spans="1:20" s="114" customFormat="1" ht="13.5" thickBot="1">
      <c r="A96" s="98"/>
      <c r="B96" s="99"/>
      <c r="C96" s="260"/>
      <c r="D96" s="111" t="s">
        <v>28</v>
      </c>
      <c r="E96" s="112">
        <f>SUM(E90:E95)</f>
        <v>0</v>
      </c>
      <c r="F96" s="112">
        <f>SUM(F89:F95)</f>
        <v>0</v>
      </c>
      <c r="G96" s="112">
        <f>SUM(G89:G95)</f>
        <v>0</v>
      </c>
      <c r="H96" s="112">
        <f>SUM(H90:H95)</f>
        <v>0</v>
      </c>
      <c r="I96" s="112">
        <f>SUM(I89:I95)</f>
        <v>0</v>
      </c>
      <c r="J96" s="112">
        <f>SUM(J89:J95)</f>
        <v>0</v>
      </c>
      <c r="K96" s="112">
        <f>SUM(K90:K95)</f>
        <v>0</v>
      </c>
      <c r="L96" s="112">
        <f>SUM(L89:L95)</f>
        <v>0</v>
      </c>
      <c r="M96" s="112">
        <f>SUM(M89:M95)</f>
        <v>0</v>
      </c>
      <c r="N96" s="103">
        <f>SUM(N89:N94)</f>
        <v>0</v>
      </c>
      <c r="O96" s="102">
        <f>SUM(O89:O94)</f>
        <v>0</v>
      </c>
      <c r="P96" s="104">
        <f aca="true" t="shared" si="56" ref="P96:P102">+N96+O96</f>
        <v>0</v>
      </c>
      <c r="Q96" s="102">
        <f>SUM(Q89:Q95)</f>
        <v>0</v>
      </c>
      <c r="R96" s="102">
        <f>SUM(R89:R95)</f>
        <v>0</v>
      </c>
      <c r="S96" s="102">
        <f>SUM(S89:S95)</f>
        <v>0</v>
      </c>
      <c r="T96" s="106">
        <f t="shared" si="55"/>
        <v>0</v>
      </c>
    </row>
    <row r="97" spans="1:20" s="13" customFormat="1" ht="12.75">
      <c r="A97" s="98"/>
      <c r="B97" s="99"/>
      <c r="C97" s="264" t="s">
        <v>23</v>
      </c>
      <c r="D97" s="89" t="s">
        <v>30</v>
      </c>
      <c r="E97" s="90"/>
      <c r="F97" s="91"/>
      <c r="G97" s="92">
        <f aca="true" t="shared" si="57" ref="G97:G102">SUM(E97:F97)</f>
        <v>0</v>
      </c>
      <c r="H97" s="90"/>
      <c r="I97" s="91"/>
      <c r="J97" s="92">
        <f aca="true" t="shared" si="58" ref="J97:J102">SUM(H97:I97)</f>
        <v>0</v>
      </c>
      <c r="K97" s="90"/>
      <c r="L97" s="91"/>
      <c r="M97" s="92">
        <f aca="true" t="shared" si="59" ref="M97:M102">SUM(K97:L97)</f>
        <v>0</v>
      </c>
      <c r="N97" s="93">
        <f aca="true" t="shared" si="60" ref="N97:O102">+E97+H97+K97</f>
        <v>0</v>
      </c>
      <c r="O97" s="92">
        <f t="shared" si="60"/>
        <v>0</v>
      </c>
      <c r="P97" s="94">
        <f t="shared" si="56"/>
        <v>0</v>
      </c>
      <c r="Q97" s="95"/>
      <c r="R97" s="95"/>
      <c r="S97" s="95"/>
      <c r="T97" s="96">
        <f>IF(Q97=0,0%,S97/Q97)</f>
        <v>0</v>
      </c>
    </row>
    <row r="98" spans="1:20" s="97" customFormat="1" ht="12.75">
      <c r="A98" s="98"/>
      <c r="B98" s="99"/>
      <c r="C98" s="247"/>
      <c r="D98" s="100" t="s">
        <v>31</v>
      </c>
      <c r="E98" s="101"/>
      <c r="F98" s="101"/>
      <c r="G98" s="102">
        <f t="shared" si="57"/>
        <v>0</v>
      </c>
      <c r="H98" s="101"/>
      <c r="I98" s="101"/>
      <c r="J98" s="102">
        <f t="shared" si="58"/>
        <v>0</v>
      </c>
      <c r="K98" s="101"/>
      <c r="L98" s="101"/>
      <c r="M98" s="102">
        <f t="shared" si="59"/>
        <v>0</v>
      </c>
      <c r="N98" s="103">
        <f t="shared" si="60"/>
        <v>0</v>
      </c>
      <c r="O98" s="102">
        <f t="shared" si="60"/>
        <v>0</v>
      </c>
      <c r="P98" s="104">
        <f t="shared" si="56"/>
        <v>0</v>
      </c>
      <c r="Q98" s="105"/>
      <c r="R98" s="105"/>
      <c r="S98" s="105"/>
      <c r="T98" s="106">
        <f aca="true" t="shared" si="61" ref="T98:T104">IF(Q98=0,0%,S98/Q98)</f>
        <v>0</v>
      </c>
    </row>
    <row r="99" spans="1:20" s="97" customFormat="1" ht="12.75">
      <c r="A99" s="98"/>
      <c r="B99" s="99"/>
      <c r="C99" s="247"/>
      <c r="D99" s="100" t="s">
        <v>32</v>
      </c>
      <c r="E99" s="101"/>
      <c r="F99" s="101"/>
      <c r="G99" s="102">
        <f t="shared" si="57"/>
        <v>0</v>
      </c>
      <c r="H99" s="101"/>
      <c r="I99" s="101"/>
      <c r="J99" s="102">
        <f t="shared" si="58"/>
        <v>0</v>
      </c>
      <c r="K99" s="101"/>
      <c r="L99" s="101"/>
      <c r="M99" s="102">
        <f t="shared" si="59"/>
        <v>0</v>
      </c>
      <c r="N99" s="103">
        <f t="shared" si="60"/>
        <v>0</v>
      </c>
      <c r="O99" s="102">
        <f t="shared" si="60"/>
        <v>0</v>
      </c>
      <c r="P99" s="104">
        <f t="shared" si="56"/>
        <v>0</v>
      </c>
      <c r="Q99" s="105"/>
      <c r="R99" s="105"/>
      <c r="S99" s="105"/>
      <c r="T99" s="106">
        <f t="shared" si="61"/>
        <v>0</v>
      </c>
    </row>
    <row r="100" spans="1:20" s="97" customFormat="1" ht="12.75">
      <c r="A100" s="98"/>
      <c r="B100" s="99"/>
      <c r="C100" s="247"/>
      <c r="D100" s="100" t="s">
        <v>33</v>
      </c>
      <c r="E100" s="101"/>
      <c r="F100" s="101"/>
      <c r="G100" s="102">
        <f t="shared" si="57"/>
        <v>0</v>
      </c>
      <c r="H100" s="101"/>
      <c r="I100" s="101"/>
      <c r="J100" s="102">
        <f t="shared" si="58"/>
        <v>0</v>
      </c>
      <c r="K100" s="101"/>
      <c r="L100" s="101"/>
      <c r="M100" s="102">
        <f t="shared" si="59"/>
        <v>0</v>
      </c>
      <c r="N100" s="103">
        <f t="shared" si="60"/>
        <v>0</v>
      </c>
      <c r="O100" s="102">
        <f t="shared" si="60"/>
        <v>0</v>
      </c>
      <c r="P100" s="104">
        <f t="shared" si="56"/>
        <v>0</v>
      </c>
      <c r="Q100" s="105"/>
      <c r="R100" s="105"/>
      <c r="S100" s="105"/>
      <c r="T100" s="106">
        <f t="shared" si="61"/>
        <v>0</v>
      </c>
    </row>
    <row r="101" spans="1:20" s="97" customFormat="1" ht="12.75">
      <c r="A101" s="98"/>
      <c r="B101" s="99"/>
      <c r="C101" s="247"/>
      <c r="D101" s="100" t="s">
        <v>34</v>
      </c>
      <c r="E101" s="101"/>
      <c r="F101" s="101"/>
      <c r="G101" s="102">
        <f t="shared" si="57"/>
        <v>0</v>
      </c>
      <c r="H101" s="101"/>
      <c r="I101" s="101"/>
      <c r="J101" s="102">
        <f t="shared" si="58"/>
        <v>0</v>
      </c>
      <c r="K101" s="101"/>
      <c r="L101" s="101"/>
      <c r="M101" s="102">
        <f t="shared" si="59"/>
        <v>0</v>
      </c>
      <c r="N101" s="103">
        <f t="shared" si="60"/>
        <v>0</v>
      </c>
      <c r="O101" s="102">
        <f t="shared" si="60"/>
        <v>0</v>
      </c>
      <c r="P101" s="104">
        <f t="shared" si="56"/>
        <v>0</v>
      </c>
      <c r="Q101" s="105"/>
      <c r="R101" s="105"/>
      <c r="S101" s="105"/>
      <c r="T101" s="106">
        <f t="shared" si="61"/>
        <v>0</v>
      </c>
    </row>
    <row r="102" spans="1:20" s="97" customFormat="1" ht="12.75">
      <c r="A102" s="98"/>
      <c r="B102" s="99"/>
      <c r="C102" s="247"/>
      <c r="D102" s="100" t="s">
        <v>35</v>
      </c>
      <c r="E102" s="101"/>
      <c r="F102" s="101"/>
      <c r="G102" s="102">
        <f t="shared" si="57"/>
        <v>0</v>
      </c>
      <c r="H102" s="101"/>
      <c r="I102" s="101"/>
      <c r="J102" s="102">
        <f t="shared" si="58"/>
        <v>0</v>
      </c>
      <c r="K102" s="101"/>
      <c r="L102" s="101"/>
      <c r="M102" s="102">
        <f t="shared" si="59"/>
        <v>0</v>
      </c>
      <c r="N102" s="103">
        <f t="shared" si="60"/>
        <v>0</v>
      </c>
      <c r="O102" s="102">
        <f t="shared" si="60"/>
        <v>0</v>
      </c>
      <c r="P102" s="104">
        <f t="shared" si="56"/>
        <v>0</v>
      </c>
      <c r="Q102" s="105"/>
      <c r="R102" s="105"/>
      <c r="S102" s="105"/>
      <c r="T102" s="106">
        <f t="shared" si="61"/>
        <v>0</v>
      </c>
    </row>
    <row r="103" spans="1:20" s="97" customFormat="1" ht="12.75">
      <c r="A103" s="98"/>
      <c r="B103" s="99"/>
      <c r="C103" s="248"/>
      <c r="D103" s="100" t="s">
        <v>119</v>
      </c>
      <c r="E103" s="107"/>
      <c r="F103" s="107"/>
      <c r="G103" s="108"/>
      <c r="H103" s="107"/>
      <c r="I103" s="107"/>
      <c r="J103" s="108"/>
      <c r="K103" s="107"/>
      <c r="L103" s="107"/>
      <c r="M103" s="108"/>
      <c r="N103" s="109"/>
      <c r="O103" s="108"/>
      <c r="P103" s="110"/>
      <c r="Q103" s="105"/>
      <c r="R103" s="105"/>
      <c r="S103" s="105"/>
      <c r="T103" s="106">
        <f t="shared" si="61"/>
        <v>0</v>
      </c>
    </row>
    <row r="104" spans="1:20" s="113" customFormat="1" ht="13.5" thickBot="1">
      <c r="A104" s="98"/>
      <c r="B104" s="99"/>
      <c r="C104" s="249"/>
      <c r="D104" s="111" t="s">
        <v>28</v>
      </c>
      <c r="E104" s="112">
        <f>SUM(E98:E103)</f>
        <v>0</v>
      </c>
      <c r="F104" s="112">
        <f>SUM(F97:F103)</f>
        <v>0</v>
      </c>
      <c r="G104" s="112">
        <f>SUM(G97:G103)</f>
        <v>0</v>
      </c>
      <c r="H104" s="112">
        <f>SUM(H98:H103)</f>
        <v>0</v>
      </c>
      <c r="I104" s="112">
        <f>SUM(I97:I103)</f>
        <v>0</v>
      </c>
      <c r="J104" s="112">
        <f>SUM(J97:J103)</f>
        <v>0</v>
      </c>
      <c r="K104" s="112">
        <f>SUM(K98:K103)</f>
        <v>0</v>
      </c>
      <c r="L104" s="112">
        <f>SUM(L97:L103)</f>
        <v>0</v>
      </c>
      <c r="M104" s="112">
        <f>SUM(M97:M103)</f>
        <v>0</v>
      </c>
      <c r="N104" s="103">
        <f>SUM(N97:N102)</f>
        <v>0</v>
      </c>
      <c r="O104" s="102">
        <f>SUM(O97:O102)</f>
        <v>0</v>
      </c>
      <c r="P104" s="104">
        <f aca="true" t="shared" si="62" ref="P104:P110">+N104+O104</f>
        <v>0</v>
      </c>
      <c r="Q104" s="102">
        <f>SUM(Q97:Q103)</f>
        <v>0</v>
      </c>
      <c r="R104" s="102">
        <f>SUM(R97:R103)</f>
        <v>0</v>
      </c>
      <c r="S104" s="102">
        <f>SUM(S97:S103)</f>
        <v>0</v>
      </c>
      <c r="T104" s="106">
        <f t="shared" si="61"/>
        <v>0</v>
      </c>
    </row>
    <row r="105" spans="1:20" s="97" customFormat="1" ht="12.75">
      <c r="A105" s="98"/>
      <c r="B105" s="99"/>
      <c r="C105" s="247" t="s">
        <v>122</v>
      </c>
      <c r="D105" s="89" t="s">
        <v>30</v>
      </c>
      <c r="E105" s="90"/>
      <c r="F105" s="91"/>
      <c r="G105" s="92">
        <f aca="true" t="shared" si="63" ref="G105:G110">SUM(E105:F105)</f>
        <v>0</v>
      </c>
      <c r="H105" s="90"/>
      <c r="I105" s="91"/>
      <c r="J105" s="92">
        <f aca="true" t="shared" si="64" ref="J105:J110">SUM(H105:I105)</f>
        <v>0</v>
      </c>
      <c r="K105" s="90"/>
      <c r="L105" s="91"/>
      <c r="M105" s="92">
        <f aca="true" t="shared" si="65" ref="M105:M110">SUM(K105:L105)</f>
        <v>0</v>
      </c>
      <c r="N105" s="93">
        <f aca="true" t="shared" si="66" ref="N105:O110">+E105+H105+K105</f>
        <v>0</v>
      </c>
      <c r="O105" s="92">
        <f t="shared" si="66"/>
        <v>0</v>
      </c>
      <c r="P105" s="94">
        <f t="shared" si="62"/>
        <v>0</v>
      </c>
      <c r="Q105" s="95"/>
      <c r="R105" s="95"/>
      <c r="S105" s="95"/>
      <c r="T105" s="96">
        <f>IF(Q105=0,0%,S105/Q105)</f>
        <v>0</v>
      </c>
    </row>
    <row r="106" spans="1:20" s="97" customFormat="1" ht="12.75">
      <c r="A106" s="98"/>
      <c r="B106" s="99"/>
      <c r="C106" s="247"/>
      <c r="D106" s="100" t="s">
        <v>31</v>
      </c>
      <c r="E106" s="101"/>
      <c r="F106" s="101"/>
      <c r="G106" s="102">
        <f t="shared" si="63"/>
        <v>0</v>
      </c>
      <c r="H106" s="101"/>
      <c r="I106" s="101"/>
      <c r="J106" s="102">
        <f t="shared" si="64"/>
        <v>0</v>
      </c>
      <c r="K106" s="101"/>
      <c r="L106" s="101"/>
      <c r="M106" s="102">
        <f t="shared" si="65"/>
        <v>0</v>
      </c>
      <c r="N106" s="103">
        <f t="shared" si="66"/>
        <v>0</v>
      </c>
      <c r="O106" s="102">
        <f t="shared" si="66"/>
        <v>0</v>
      </c>
      <c r="P106" s="104">
        <f t="shared" si="62"/>
        <v>0</v>
      </c>
      <c r="Q106" s="105"/>
      <c r="R106" s="105"/>
      <c r="S106" s="105"/>
      <c r="T106" s="106">
        <f aca="true" t="shared" si="67" ref="T106:T113">IF(Q106=0,0%,S106/Q106)</f>
        <v>0</v>
      </c>
    </row>
    <row r="107" spans="1:20" s="97" customFormat="1" ht="12.75">
      <c r="A107" s="98"/>
      <c r="B107" s="99"/>
      <c r="C107" s="247"/>
      <c r="D107" s="100" t="s">
        <v>32</v>
      </c>
      <c r="E107" s="101"/>
      <c r="F107" s="101"/>
      <c r="G107" s="102">
        <f t="shared" si="63"/>
        <v>0</v>
      </c>
      <c r="H107" s="101"/>
      <c r="I107" s="101"/>
      <c r="J107" s="102">
        <f t="shared" si="64"/>
        <v>0</v>
      </c>
      <c r="K107" s="101"/>
      <c r="L107" s="101"/>
      <c r="M107" s="102">
        <f t="shared" si="65"/>
        <v>0</v>
      </c>
      <c r="N107" s="103">
        <f t="shared" si="66"/>
        <v>0</v>
      </c>
      <c r="O107" s="102">
        <f t="shared" si="66"/>
        <v>0</v>
      </c>
      <c r="P107" s="104">
        <f t="shared" si="62"/>
        <v>0</v>
      </c>
      <c r="Q107" s="105"/>
      <c r="R107" s="105"/>
      <c r="S107" s="105"/>
      <c r="T107" s="106">
        <f t="shared" si="67"/>
        <v>0</v>
      </c>
    </row>
    <row r="108" spans="1:20" s="97" customFormat="1" ht="12.75">
      <c r="A108" s="98"/>
      <c r="B108" s="99"/>
      <c r="C108" s="247"/>
      <c r="D108" s="100" t="s">
        <v>33</v>
      </c>
      <c r="E108" s="101"/>
      <c r="F108" s="101"/>
      <c r="G108" s="102">
        <f t="shared" si="63"/>
        <v>0</v>
      </c>
      <c r="H108" s="101"/>
      <c r="I108" s="101"/>
      <c r="J108" s="102">
        <f t="shared" si="64"/>
        <v>0</v>
      </c>
      <c r="K108" s="101"/>
      <c r="L108" s="101"/>
      <c r="M108" s="102">
        <f t="shared" si="65"/>
        <v>0</v>
      </c>
      <c r="N108" s="103">
        <f t="shared" si="66"/>
        <v>0</v>
      </c>
      <c r="O108" s="102">
        <f t="shared" si="66"/>
        <v>0</v>
      </c>
      <c r="P108" s="104">
        <f t="shared" si="62"/>
        <v>0</v>
      </c>
      <c r="Q108" s="105"/>
      <c r="R108" s="105"/>
      <c r="S108" s="105"/>
      <c r="T108" s="106">
        <f t="shared" si="67"/>
        <v>0</v>
      </c>
    </row>
    <row r="109" spans="1:20" s="97" customFormat="1" ht="12.75">
      <c r="A109" s="98"/>
      <c r="B109" s="99"/>
      <c r="C109" s="247"/>
      <c r="D109" s="100" t="s">
        <v>34</v>
      </c>
      <c r="E109" s="101"/>
      <c r="F109" s="101"/>
      <c r="G109" s="102">
        <f t="shared" si="63"/>
        <v>0</v>
      </c>
      <c r="H109" s="101"/>
      <c r="I109" s="101"/>
      <c r="J109" s="102">
        <f t="shared" si="64"/>
        <v>0</v>
      </c>
      <c r="K109" s="101"/>
      <c r="L109" s="101"/>
      <c r="M109" s="102">
        <f t="shared" si="65"/>
        <v>0</v>
      </c>
      <c r="N109" s="103">
        <f t="shared" si="66"/>
        <v>0</v>
      </c>
      <c r="O109" s="102">
        <f t="shared" si="66"/>
        <v>0</v>
      </c>
      <c r="P109" s="104">
        <f t="shared" si="62"/>
        <v>0</v>
      </c>
      <c r="Q109" s="105"/>
      <c r="R109" s="105"/>
      <c r="S109" s="105"/>
      <c r="T109" s="106">
        <f t="shared" si="67"/>
        <v>0</v>
      </c>
    </row>
    <row r="110" spans="1:20" s="97" customFormat="1" ht="12.75">
      <c r="A110" s="98"/>
      <c r="B110" s="99"/>
      <c r="C110" s="247"/>
      <c r="D110" s="100" t="s">
        <v>35</v>
      </c>
      <c r="E110" s="101"/>
      <c r="F110" s="101"/>
      <c r="G110" s="102">
        <f t="shared" si="63"/>
        <v>0</v>
      </c>
      <c r="H110" s="101"/>
      <c r="I110" s="101"/>
      <c r="J110" s="102">
        <f t="shared" si="64"/>
        <v>0</v>
      </c>
      <c r="K110" s="101"/>
      <c r="L110" s="101"/>
      <c r="M110" s="102">
        <f t="shared" si="65"/>
        <v>0</v>
      </c>
      <c r="N110" s="103">
        <f t="shared" si="66"/>
        <v>0</v>
      </c>
      <c r="O110" s="102">
        <f t="shared" si="66"/>
        <v>0</v>
      </c>
      <c r="P110" s="104">
        <f t="shared" si="62"/>
        <v>0</v>
      </c>
      <c r="Q110" s="105"/>
      <c r="R110" s="105"/>
      <c r="S110" s="105"/>
      <c r="T110" s="106">
        <f t="shared" si="67"/>
        <v>0</v>
      </c>
    </row>
    <row r="111" spans="1:20" s="97" customFormat="1" ht="12.75">
      <c r="A111" s="98"/>
      <c r="B111" s="99"/>
      <c r="C111" s="248"/>
      <c r="D111" s="100" t="s">
        <v>119</v>
      </c>
      <c r="E111" s="107"/>
      <c r="F111" s="107"/>
      <c r="G111" s="108"/>
      <c r="H111" s="107"/>
      <c r="I111" s="107"/>
      <c r="J111" s="108"/>
      <c r="K111" s="107"/>
      <c r="L111" s="107"/>
      <c r="M111" s="108"/>
      <c r="N111" s="109"/>
      <c r="O111" s="108"/>
      <c r="P111" s="110"/>
      <c r="Q111" s="105"/>
      <c r="R111" s="105"/>
      <c r="S111" s="105"/>
      <c r="T111" s="106">
        <f t="shared" si="67"/>
        <v>0</v>
      </c>
    </row>
    <row r="112" spans="1:20" s="121" customFormat="1" ht="13.5" thickBot="1">
      <c r="A112" s="98"/>
      <c r="B112" s="99"/>
      <c r="C112" s="249"/>
      <c r="D112" s="116" t="s">
        <v>28</v>
      </c>
      <c r="E112" s="117">
        <f>SUM(E106:E111)</f>
        <v>0</v>
      </c>
      <c r="F112" s="117">
        <f>SUM(F105:F111)</f>
        <v>0</v>
      </c>
      <c r="G112" s="117">
        <f>SUM(G105:G111)</f>
        <v>0</v>
      </c>
      <c r="H112" s="117">
        <f>SUM(H106:H111)</f>
        <v>0</v>
      </c>
      <c r="I112" s="117">
        <f>SUM(I105:I111)</f>
        <v>0</v>
      </c>
      <c r="J112" s="117">
        <f>SUM(J105:J111)</f>
        <v>0</v>
      </c>
      <c r="K112" s="117">
        <f>SUM(K106:K111)</f>
        <v>0</v>
      </c>
      <c r="L112" s="117">
        <f>SUM(L105:L111)</f>
        <v>0</v>
      </c>
      <c r="M112" s="117">
        <f>SUM(M105:M111)</f>
        <v>0</v>
      </c>
      <c r="N112" s="118">
        <f>SUM(N105:N110)</f>
        <v>0</v>
      </c>
      <c r="O112" s="117">
        <f>SUM(O105:O110)</f>
        <v>0</v>
      </c>
      <c r="P112" s="119">
        <f>+N112+O112</f>
        <v>0</v>
      </c>
      <c r="Q112" s="117">
        <f>SUM(Q105:Q111)</f>
        <v>0</v>
      </c>
      <c r="R112" s="117">
        <f>SUM(R105:R111)</f>
        <v>0</v>
      </c>
      <c r="S112" s="117">
        <f>SUM(S105:S111)</f>
        <v>0</v>
      </c>
      <c r="T112" s="120">
        <f t="shared" si="67"/>
        <v>0</v>
      </c>
    </row>
    <row r="113" spans="1:20" s="121" customFormat="1" ht="13.5" thickBot="1">
      <c r="A113" s="130"/>
      <c r="B113" s="131"/>
      <c r="C113" s="124"/>
      <c r="D113" s="125" t="s">
        <v>125</v>
      </c>
      <c r="E113" s="126">
        <f aca="true" t="shared" si="68" ref="E113:S113">+E72+E80+E88+E96+E104+E112</f>
        <v>0</v>
      </c>
      <c r="F113" s="126">
        <f t="shared" si="68"/>
        <v>0</v>
      </c>
      <c r="G113" s="126">
        <f t="shared" si="68"/>
        <v>0</v>
      </c>
      <c r="H113" s="126">
        <f t="shared" si="68"/>
        <v>0</v>
      </c>
      <c r="I113" s="126">
        <f t="shared" si="68"/>
        <v>0</v>
      </c>
      <c r="J113" s="126">
        <f t="shared" si="68"/>
        <v>0</v>
      </c>
      <c r="K113" s="126">
        <f t="shared" si="68"/>
        <v>0</v>
      </c>
      <c r="L113" s="126">
        <f t="shared" si="68"/>
        <v>0</v>
      </c>
      <c r="M113" s="126">
        <f t="shared" si="68"/>
        <v>0</v>
      </c>
      <c r="N113" s="127">
        <f t="shared" si="68"/>
        <v>0</v>
      </c>
      <c r="O113" s="126">
        <f t="shared" si="68"/>
        <v>0</v>
      </c>
      <c r="P113" s="128">
        <f t="shared" si="68"/>
        <v>0</v>
      </c>
      <c r="Q113" s="127">
        <f t="shared" si="68"/>
        <v>0</v>
      </c>
      <c r="R113" s="127">
        <f t="shared" si="68"/>
        <v>0</v>
      </c>
      <c r="S113" s="127">
        <f t="shared" si="68"/>
        <v>0</v>
      </c>
      <c r="T113" s="129">
        <f t="shared" si="67"/>
        <v>0</v>
      </c>
    </row>
    <row r="114" spans="1:20" s="97" customFormat="1" ht="63.75">
      <c r="A114" s="132" t="s">
        <v>116</v>
      </c>
      <c r="B114" s="133" t="s">
        <v>126</v>
      </c>
      <c r="C114" s="257" t="s">
        <v>118</v>
      </c>
      <c r="D114" s="89" t="s">
        <v>30</v>
      </c>
      <c r="E114" s="90"/>
      <c r="F114" s="91"/>
      <c r="G114" s="92">
        <f aca="true" t="shared" si="69" ref="G114:G119">SUM(E114:F114)</f>
        <v>0</v>
      </c>
      <c r="H114" s="90"/>
      <c r="I114" s="91"/>
      <c r="J114" s="92">
        <f aca="true" t="shared" si="70" ref="J114:J119">SUM(H114:I114)</f>
        <v>0</v>
      </c>
      <c r="K114" s="90"/>
      <c r="L114" s="91"/>
      <c r="M114" s="92">
        <f aca="true" t="shared" si="71" ref="M114:M119">SUM(K114:L114)</f>
        <v>0</v>
      </c>
      <c r="N114" s="93">
        <f aca="true" t="shared" si="72" ref="N114:O119">+E114+H114+K114</f>
        <v>0</v>
      </c>
      <c r="O114" s="92">
        <f t="shared" si="72"/>
        <v>0</v>
      </c>
      <c r="P114" s="94">
        <f aca="true" t="shared" si="73" ref="P114:P119">+N114+O114</f>
        <v>0</v>
      </c>
      <c r="Q114" s="95"/>
      <c r="R114" s="95"/>
      <c r="S114" s="95"/>
      <c r="T114" s="96">
        <f>IF(Q114=0,0%,S114/Q114)</f>
        <v>0</v>
      </c>
    </row>
    <row r="115" spans="1:20" s="97" customFormat="1" ht="12.75">
      <c r="A115" s="98"/>
      <c r="B115" s="99"/>
      <c r="C115" s="258"/>
      <c r="D115" s="100" t="s">
        <v>31</v>
      </c>
      <c r="E115" s="101"/>
      <c r="F115" s="101"/>
      <c r="G115" s="102">
        <f t="shared" si="69"/>
        <v>0</v>
      </c>
      <c r="H115" s="101"/>
      <c r="I115" s="101"/>
      <c r="J115" s="102">
        <f t="shared" si="70"/>
        <v>0</v>
      </c>
      <c r="K115" s="101"/>
      <c r="L115" s="101"/>
      <c r="M115" s="102">
        <f t="shared" si="71"/>
        <v>0</v>
      </c>
      <c r="N115" s="103">
        <f t="shared" si="72"/>
        <v>0</v>
      </c>
      <c r="O115" s="102">
        <f t="shared" si="72"/>
        <v>0</v>
      </c>
      <c r="P115" s="104">
        <f t="shared" si="73"/>
        <v>0</v>
      </c>
      <c r="Q115" s="105"/>
      <c r="R115" s="105"/>
      <c r="S115" s="105"/>
      <c r="T115" s="106">
        <f aca="true" t="shared" si="74" ref="T115:T121">IF(Q115=0,0%,S115/Q115)</f>
        <v>0</v>
      </c>
    </row>
    <row r="116" spans="1:20" s="97" customFormat="1" ht="12.75">
      <c r="A116" s="98"/>
      <c r="B116" s="99"/>
      <c r="C116" s="258"/>
      <c r="D116" s="100" t="s">
        <v>32</v>
      </c>
      <c r="E116" s="101"/>
      <c r="F116" s="101"/>
      <c r="G116" s="102">
        <f t="shared" si="69"/>
        <v>0</v>
      </c>
      <c r="H116" s="101"/>
      <c r="I116" s="101"/>
      <c r="J116" s="102">
        <f t="shared" si="70"/>
        <v>0</v>
      </c>
      <c r="K116" s="101"/>
      <c r="L116" s="101"/>
      <c r="M116" s="102">
        <f t="shared" si="71"/>
        <v>0</v>
      </c>
      <c r="N116" s="103">
        <f t="shared" si="72"/>
        <v>0</v>
      </c>
      <c r="O116" s="102">
        <f t="shared" si="72"/>
        <v>0</v>
      </c>
      <c r="P116" s="104">
        <f t="shared" si="73"/>
        <v>0</v>
      </c>
      <c r="Q116" s="105"/>
      <c r="R116" s="105"/>
      <c r="S116" s="105"/>
      <c r="T116" s="106">
        <f t="shared" si="74"/>
        <v>0</v>
      </c>
    </row>
    <row r="117" spans="1:20" s="97" customFormat="1" ht="12.75">
      <c r="A117" s="98"/>
      <c r="B117" s="99"/>
      <c r="C117" s="258"/>
      <c r="D117" s="100" t="s">
        <v>33</v>
      </c>
      <c r="E117" s="101"/>
      <c r="F117" s="101"/>
      <c r="G117" s="102">
        <f t="shared" si="69"/>
        <v>0</v>
      </c>
      <c r="H117" s="101"/>
      <c r="I117" s="101"/>
      <c r="J117" s="102">
        <f t="shared" si="70"/>
        <v>0</v>
      </c>
      <c r="K117" s="101"/>
      <c r="L117" s="101"/>
      <c r="M117" s="102">
        <f t="shared" si="71"/>
        <v>0</v>
      </c>
      <c r="N117" s="103">
        <f t="shared" si="72"/>
        <v>0</v>
      </c>
      <c r="O117" s="102">
        <f t="shared" si="72"/>
        <v>0</v>
      </c>
      <c r="P117" s="104">
        <f t="shared" si="73"/>
        <v>0</v>
      </c>
      <c r="Q117" s="105"/>
      <c r="R117" s="105"/>
      <c r="S117" s="105"/>
      <c r="T117" s="106">
        <f t="shared" si="74"/>
        <v>0</v>
      </c>
    </row>
    <row r="118" spans="1:20" s="97" customFormat="1" ht="12.75">
      <c r="A118" s="98"/>
      <c r="B118" s="99"/>
      <c r="C118" s="258"/>
      <c r="D118" s="100" t="s">
        <v>34</v>
      </c>
      <c r="E118" s="101"/>
      <c r="F118" s="101"/>
      <c r="G118" s="102">
        <f t="shared" si="69"/>
        <v>0</v>
      </c>
      <c r="H118" s="101"/>
      <c r="I118" s="101"/>
      <c r="J118" s="102">
        <f t="shared" si="70"/>
        <v>0</v>
      </c>
      <c r="K118" s="101"/>
      <c r="L118" s="101"/>
      <c r="M118" s="102">
        <f t="shared" si="71"/>
        <v>0</v>
      </c>
      <c r="N118" s="103">
        <f t="shared" si="72"/>
        <v>0</v>
      </c>
      <c r="O118" s="102">
        <f t="shared" si="72"/>
        <v>0</v>
      </c>
      <c r="P118" s="104">
        <f t="shared" si="73"/>
        <v>0</v>
      </c>
      <c r="Q118" s="105"/>
      <c r="R118" s="105"/>
      <c r="S118" s="105"/>
      <c r="T118" s="106">
        <f t="shared" si="74"/>
        <v>0</v>
      </c>
    </row>
    <row r="119" spans="1:20" s="97" customFormat="1" ht="12.75">
      <c r="A119" s="98"/>
      <c r="B119" s="99"/>
      <c r="C119" s="258"/>
      <c r="D119" s="100" t="s">
        <v>35</v>
      </c>
      <c r="E119" s="101"/>
      <c r="F119" s="101"/>
      <c r="G119" s="102">
        <f t="shared" si="69"/>
        <v>0</v>
      </c>
      <c r="H119" s="101"/>
      <c r="I119" s="101"/>
      <c r="J119" s="102">
        <f t="shared" si="70"/>
        <v>0</v>
      </c>
      <c r="K119" s="101"/>
      <c r="L119" s="101"/>
      <c r="M119" s="102">
        <f t="shared" si="71"/>
        <v>0</v>
      </c>
      <c r="N119" s="103">
        <f t="shared" si="72"/>
        <v>0</v>
      </c>
      <c r="O119" s="102">
        <f t="shared" si="72"/>
        <v>0</v>
      </c>
      <c r="P119" s="104">
        <f t="shared" si="73"/>
        <v>0</v>
      </c>
      <c r="Q119" s="105"/>
      <c r="R119" s="105"/>
      <c r="S119" s="105"/>
      <c r="T119" s="106">
        <f t="shared" si="74"/>
        <v>0</v>
      </c>
    </row>
    <row r="120" spans="1:20" s="97" customFormat="1" ht="12.75">
      <c r="A120" s="98"/>
      <c r="B120" s="99"/>
      <c r="C120" s="259"/>
      <c r="D120" s="100" t="s">
        <v>119</v>
      </c>
      <c r="E120" s="107"/>
      <c r="F120" s="107"/>
      <c r="G120" s="108"/>
      <c r="H120" s="107"/>
      <c r="I120" s="107"/>
      <c r="J120" s="108"/>
      <c r="K120" s="107"/>
      <c r="L120" s="107"/>
      <c r="M120" s="108"/>
      <c r="N120" s="109"/>
      <c r="O120" s="108"/>
      <c r="P120" s="110"/>
      <c r="Q120" s="105"/>
      <c r="R120" s="105"/>
      <c r="S120" s="105"/>
      <c r="T120" s="106">
        <f t="shared" si="74"/>
        <v>0</v>
      </c>
    </row>
    <row r="121" spans="1:20" s="113" customFormat="1" ht="13.5" thickBot="1">
      <c r="A121" s="98"/>
      <c r="B121" s="99"/>
      <c r="C121" s="260"/>
      <c r="D121" s="111" t="s">
        <v>28</v>
      </c>
      <c r="E121" s="112">
        <f>SUM(E115:E120)</f>
        <v>0</v>
      </c>
      <c r="F121" s="112">
        <f>SUM(F114:F120)</f>
        <v>0</v>
      </c>
      <c r="G121" s="112">
        <f>SUM(G114:G120)</f>
        <v>0</v>
      </c>
      <c r="H121" s="112">
        <f>SUM(H115:H120)</f>
        <v>0</v>
      </c>
      <c r="I121" s="112">
        <f>SUM(I114:I120)</f>
        <v>0</v>
      </c>
      <c r="J121" s="112">
        <f>SUM(J114:J120)</f>
        <v>0</v>
      </c>
      <c r="K121" s="112">
        <f>SUM(K115:K120)</f>
        <v>0</v>
      </c>
      <c r="L121" s="112">
        <f>SUM(L114:L120)</f>
        <v>0</v>
      </c>
      <c r="M121" s="112">
        <f>SUM(M114:M120)</f>
        <v>0</v>
      </c>
      <c r="N121" s="103">
        <f>SUM(N114:N119)</f>
        <v>0</v>
      </c>
      <c r="O121" s="102">
        <f>SUM(O114:O119)</f>
        <v>0</v>
      </c>
      <c r="P121" s="104">
        <f aca="true" t="shared" si="75" ref="P121:P127">+N121+O121</f>
        <v>0</v>
      </c>
      <c r="Q121" s="102">
        <f>SUM(Q114:Q120)</f>
        <v>0</v>
      </c>
      <c r="R121" s="102">
        <f>SUM(R114:R120)</f>
        <v>0</v>
      </c>
      <c r="S121" s="102">
        <f>SUM(S114:S120)</f>
        <v>0</v>
      </c>
      <c r="T121" s="106">
        <f t="shared" si="74"/>
        <v>0</v>
      </c>
    </row>
    <row r="122" spans="1:20" s="13" customFormat="1" ht="12.75">
      <c r="A122" s="98"/>
      <c r="B122" s="99"/>
      <c r="C122" s="258" t="s">
        <v>120</v>
      </c>
      <c r="D122" s="89" t="s">
        <v>30</v>
      </c>
      <c r="E122" s="90"/>
      <c r="F122" s="91"/>
      <c r="G122" s="92">
        <f aca="true" t="shared" si="76" ref="G122:G127">SUM(E122:F122)</f>
        <v>0</v>
      </c>
      <c r="H122" s="90"/>
      <c r="I122" s="91"/>
      <c r="J122" s="92">
        <f aca="true" t="shared" si="77" ref="J122:J127">SUM(H122:I122)</f>
        <v>0</v>
      </c>
      <c r="K122" s="90"/>
      <c r="L122" s="91"/>
      <c r="M122" s="92">
        <f aca="true" t="shared" si="78" ref="M122:M127">SUM(K122:L122)</f>
        <v>0</v>
      </c>
      <c r="N122" s="93">
        <f aca="true" t="shared" si="79" ref="N122:O127">+E122+H122+K122</f>
        <v>0</v>
      </c>
      <c r="O122" s="92">
        <f t="shared" si="79"/>
        <v>0</v>
      </c>
      <c r="P122" s="94">
        <f t="shared" si="75"/>
        <v>0</v>
      </c>
      <c r="Q122" s="95"/>
      <c r="R122" s="95"/>
      <c r="S122" s="95"/>
      <c r="T122" s="96">
        <f>IF(Q122=0,0%,S122/Q122)</f>
        <v>0</v>
      </c>
    </row>
    <row r="123" spans="1:20" s="13" customFormat="1" ht="12.75">
      <c r="A123" s="98"/>
      <c r="B123" s="99"/>
      <c r="C123" s="258"/>
      <c r="D123" s="100" t="s">
        <v>31</v>
      </c>
      <c r="E123" s="101"/>
      <c r="F123" s="101"/>
      <c r="G123" s="102">
        <f t="shared" si="76"/>
        <v>0</v>
      </c>
      <c r="H123" s="101"/>
      <c r="I123" s="101"/>
      <c r="J123" s="102">
        <f t="shared" si="77"/>
        <v>0</v>
      </c>
      <c r="K123" s="101"/>
      <c r="L123" s="101"/>
      <c r="M123" s="102">
        <f t="shared" si="78"/>
        <v>0</v>
      </c>
      <c r="N123" s="103">
        <f t="shared" si="79"/>
        <v>0</v>
      </c>
      <c r="O123" s="102">
        <f t="shared" si="79"/>
        <v>0</v>
      </c>
      <c r="P123" s="104">
        <f t="shared" si="75"/>
        <v>0</v>
      </c>
      <c r="Q123" s="105"/>
      <c r="R123" s="105"/>
      <c r="S123" s="105"/>
      <c r="T123" s="106">
        <f aca="true" t="shared" si="80" ref="T123:T129">IF(Q123=0,0%,S123/Q123)</f>
        <v>0</v>
      </c>
    </row>
    <row r="124" spans="1:20" s="13" customFormat="1" ht="12.75">
      <c r="A124" s="98"/>
      <c r="B124" s="99"/>
      <c r="C124" s="258"/>
      <c r="D124" s="100" t="s">
        <v>32</v>
      </c>
      <c r="E124" s="101"/>
      <c r="F124" s="101"/>
      <c r="G124" s="102">
        <f t="shared" si="76"/>
        <v>0</v>
      </c>
      <c r="H124" s="101"/>
      <c r="I124" s="101"/>
      <c r="J124" s="102">
        <f t="shared" si="77"/>
        <v>0</v>
      </c>
      <c r="K124" s="101"/>
      <c r="L124" s="101"/>
      <c r="M124" s="102">
        <f t="shared" si="78"/>
        <v>0</v>
      </c>
      <c r="N124" s="103">
        <f t="shared" si="79"/>
        <v>0</v>
      </c>
      <c r="O124" s="102">
        <f t="shared" si="79"/>
        <v>0</v>
      </c>
      <c r="P124" s="104">
        <f t="shared" si="75"/>
        <v>0</v>
      </c>
      <c r="Q124" s="105"/>
      <c r="R124" s="105"/>
      <c r="S124" s="105"/>
      <c r="T124" s="106">
        <f t="shared" si="80"/>
        <v>0</v>
      </c>
    </row>
    <row r="125" spans="1:20" s="13" customFormat="1" ht="12.75">
      <c r="A125" s="98"/>
      <c r="B125" s="99"/>
      <c r="C125" s="258"/>
      <c r="D125" s="100" t="s">
        <v>33</v>
      </c>
      <c r="E125" s="101"/>
      <c r="F125" s="101"/>
      <c r="G125" s="102">
        <f t="shared" si="76"/>
        <v>0</v>
      </c>
      <c r="H125" s="101"/>
      <c r="I125" s="101"/>
      <c r="J125" s="102">
        <f t="shared" si="77"/>
        <v>0</v>
      </c>
      <c r="K125" s="101"/>
      <c r="L125" s="101"/>
      <c r="M125" s="102">
        <f t="shared" si="78"/>
        <v>0</v>
      </c>
      <c r="N125" s="103">
        <f t="shared" si="79"/>
        <v>0</v>
      </c>
      <c r="O125" s="102">
        <f t="shared" si="79"/>
        <v>0</v>
      </c>
      <c r="P125" s="104">
        <f t="shared" si="75"/>
        <v>0</v>
      </c>
      <c r="Q125" s="105"/>
      <c r="R125" s="105"/>
      <c r="S125" s="105"/>
      <c r="T125" s="106">
        <f t="shared" si="80"/>
        <v>0</v>
      </c>
    </row>
    <row r="126" spans="1:20" s="13" customFormat="1" ht="12.75">
      <c r="A126" s="98"/>
      <c r="B126" s="99"/>
      <c r="C126" s="258"/>
      <c r="D126" s="100" t="s">
        <v>34</v>
      </c>
      <c r="E126" s="101"/>
      <c r="F126" s="101"/>
      <c r="G126" s="102">
        <f t="shared" si="76"/>
        <v>0</v>
      </c>
      <c r="H126" s="101"/>
      <c r="I126" s="101"/>
      <c r="J126" s="102">
        <f t="shared" si="77"/>
        <v>0</v>
      </c>
      <c r="K126" s="101"/>
      <c r="L126" s="101"/>
      <c r="M126" s="102">
        <f t="shared" si="78"/>
        <v>0</v>
      </c>
      <c r="N126" s="103">
        <f t="shared" si="79"/>
        <v>0</v>
      </c>
      <c r="O126" s="102">
        <f t="shared" si="79"/>
        <v>0</v>
      </c>
      <c r="P126" s="104">
        <f t="shared" si="75"/>
        <v>0</v>
      </c>
      <c r="Q126" s="105"/>
      <c r="R126" s="105"/>
      <c r="S126" s="105"/>
      <c r="T126" s="106">
        <f t="shared" si="80"/>
        <v>0</v>
      </c>
    </row>
    <row r="127" spans="1:20" s="13" customFormat="1" ht="12.75">
      <c r="A127" s="98"/>
      <c r="B127" s="99"/>
      <c r="C127" s="258"/>
      <c r="D127" s="100" t="s">
        <v>35</v>
      </c>
      <c r="E127" s="101"/>
      <c r="F127" s="101"/>
      <c r="G127" s="102">
        <f t="shared" si="76"/>
        <v>0</v>
      </c>
      <c r="H127" s="101"/>
      <c r="I127" s="101"/>
      <c r="J127" s="102">
        <f t="shared" si="77"/>
        <v>0</v>
      </c>
      <c r="K127" s="101"/>
      <c r="L127" s="101"/>
      <c r="M127" s="102">
        <f t="shared" si="78"/>
        <v>0</v>
      </c>
      <c r="N127" s="103">
        <f t="shared" si="79"/>
        <v>0</v>
      </c>
      <c r="O127" s="102">
        <f t="shared" si="79"/>
        <v>0</v>
      </c>
      <c r="P127" s="104">
        <f t="shared" si="75"/>
        <v>0</v>
      </c>
      <c r="Q127" s="105"/>
      <c r="R127" s="105"/>
      <c r="S127" s="105"/>
      <c r="T127" s="106">
        <f t="shared" si="80"/>
        <v>0</v>
      </c>
    </row>
    <row r="128" spans="1:20" s="13" customFormat="1" ht="12.75">
      <c r="A128" s="98"/>
      <c r="B128" s="99"/>
      <c r="C128" s="259"/>
      <c r="D128" s="100" t="s">
        <v>119</v>
      </c>
      <c r="E128" s="107"/>
      <c r="F128" s="107"/>
      <c r="G128" s="108"/>
      <c r="H128" s="107"/>
      <c r="I128" s="107"/>
      <c r="J128" s="108"/>
      <c r="K128" s="107"/>
      <c r="L128" s="107"/>
      <c r="M128" s="108"/>
      <c r="N128" s="109"/>
      <c r="O128" s="108"/>
      <c r="P128" s="110"/>
      <c r="Q128" s="105"/>
      <c r="R128" s="105"/>
      <c r="S128" s="105"/>
      <c r="T128" s="106">
        <f t="shared" si="80"/>
        <v>0</v>
      </c>
    </row>
    <row r="129" spans="1:20" s="114" customFormat="1" ht="13.5" thickBot="1">
      <c r="A129" s="98"/>
      <c r="B129" s="99"/>
      <c r="C129" s="260"/>
      <c r="D129" s="111" t="s">
        <v>28</v>
      </c>
      <c r="E129" s="112">
        <f>SUM(E123:E128)</f>
        <v>0</v>
      </c>
      <c r="F129" s="112">
        <f>SUM(F122:F128)</f>
        <v>0</v>
      </c>
      <c r="G129" s="112">
        <f>SUM(G122:G128)</f>
        <v>0</v>
      </c>
      <c r="H129" s="112">
        <f>SUM(H123:H128)</f>
        <v>0</v>
      </c>
      <c r="I129" s="112">
        <f>SUM(I122:I128)</f>
        <v>0</v>
      </c>
      <c r="J129" s="112">
        <f>SUM(J122:J128)</f>
        <v>0</v>
      </c>
      <c r="K129" s="112">
        <f>SUM(K123:K128)</f>
        <v>0</v>
      </c>
      <c r="L129" s="112">
        <f>SUM(L122:L128)</f>
        <v>0</v>
      </c>
      <c r="M129" s="112">
        <f>SUM(M122:M128)</f>
        <v>0</v>
      </c>
      <c r="N129" s="103">
        <f>SUM(N122:N127)</f>
        <v>0</v>
      </c>
      <c r="O129" s="102">
        <f>SUM(O122:O127)</f>
        <v>0</v>
      </c>
      <c r="P129" s="104">
        <f aca="true" t="shared" si="81" ref="P129:P135">+N129+O129</f>
        <v>0</v>
      </c>
      <c r="Q129" s="102">
        <f>SUM(Q122:Q128)</f>
        <v>0</v>
      </c>
      <c r="R129" s="102">
        <f>SUM(R122:R128)</f>
        <v>0</v>
      </c>
      <c r="S129" s="102">
        <f>SUM(S122:S128)</f>
        <v>0</v>
      </c>
      <c r="T129" s="106">
        <f t="shared" si="80"/>
        <v>0</v>
      </c>
    </row>
    <row r="130" spans="1:20" s="13" customFormat="1" ht="12.75" customHeight="1">
      <c r="A130" s="98"/>
      <c r="B130" s="99"/>
      <c r="C130" s="261" t="s">
        <v>121</v>
      </c>
      <c r="D130" s="89" t="s">
        <v>30</v>
      </c>
      <c r="E130" s="90"/>
      <c r="F130" s="91"/>
      <c r="G130" s="92">
        <f aca="true" t="shared" si="82" ref="G130:G135">SUM(E130:F130)</f>
        <v>0</v>
      </c>
      <c r="H130" s="90"/>
      <c r="I130" s="91"/>
      <c r="J130" s="92">
        <f aca="true" t="shared" si="83" ref="J130:J135">SUM(H130:I130)</f>
        <v>0</v>
      </c>
      <c r="K130" s="90"/>
      <c r="L130" s="91"/>
      <c r="M130" s="92">
        <f aca="true" t="shared" si="84" ref="M130:M135">SUM(K130:L130)</f>
        <v>0</v>
      </c>
      <c r="N130" s="93">
        <f aca="true" t="shared" si="85" ref="N130:O135">+E130+H130+K130</f>
        <v>0</v>
      </c>
      <c r="O130" s="92">
        <f t="shared" si="85"/>
        <v>0</v>
      </c>
      <c r="P130" s="94">
        <f t="shared" si="81"/>
        <v>0</v>
      </c>
      <c r="Q130" s="95"/>
      <c r="R130" s="95"/>
      <c r="S130" s="95"/>
      <c r="T130" s="96">
        <f>IF(Q130=0,0%,S130/Q130)</f>
        <v>0</v>
      </c>
    </row>
    <row r="131" spans="1:20" s="13" customFormat="1" ht="12.75">
      <c r="A131" s="98"/>
      <c r="B131" s="99"/>
      <c r="C131" s="262"/>
      <c r="D131" s="100" t="s">
        <v>31</v>
      </c>
      <c r="E131" s="101"/>
      <c r="F131" s="101"/>
      <c r="G131" s="102">
        <f t="shared" si="82"/>
        <v>0</v>
      </c>
      <c r="H131" s="101"/>
      <c r="I131" s="101"/>
      <c r="J131" s="102">
        <f t="shared" si="83"/>
        <v>0</v>
      </c>
      <c r="K131" s="101"/>
      <c r="L131" s="101"/>
      <c r="M131" s="102">
        <f t="shared" si="84"/>
        <v>0</v>
      </c>
      <c r="N131" s="103">
        <f t="shared" si="85"/>
        <v>0</v>
      </c>
      <c r="O131" s="102">
        <f t="shared" si="85"/>
        <v>0</v>
      </c>
      <c r="P131" s="104">
        <f t="shared" si="81"/>
        <v>0</v>
      </c>
      <c r="Q131" s="105"/>
      <c r="R131" s="105"/>
      <c r="S131" s="105"/>
      <c r="T131" s="106">
        <f aca="true" t="shared" si="86" ref="T131:T137">IF(Q131=0,0%,S131/Q131)</f>
        <v>0</v>
      </c>
    </row>
    <row r="132" spans="1:20" s="13" customFormat="1" ht="12.75">
      <c r="A132" s="98"/>
      <c r="B132" s="99"/>
      <c r="C132" s="262"/>
      <c r="D132" s="100" t="s">
        <v>32</v>
      </c>
      <c r="E132" s="101"/>
      <c r="F132" s="101"/>
      <c r="G132" s="102">
        <f t="shared" si="82"/>
        <v>0</v>
      </c>
      <c r="H132" s="101"/>
      <c r="I132" s="101"/>
      <c r="J132" s="102">
        <f t="shared" si="83"/>
        <v>0</v>
      </c>
      <c r="K132" s="101"/>
      <c r="L132" s="101"/>
      <c r="M132" s="102">
        <f t="shared" si="84"/>
        <v>0</v>
      </c>
      <c r="N132" s="103">
        <f t="shared" si="85"/>
        <v>0</v>
      </c>
      <c r="O132" s="102">
        <f t="shared" si="85"/>
        <v>0</v>
      </c>
      <c r="P132" s="104">
        <f t="shared" si="81"/>
        <v>0</v>
      </c>
      <c r="Q132" s="105"/>
      <c r="R132" s="105"/>
      <c r="S132" s="105"/>
      <c r="T132" s="106">
        <f t="shared" si="86"/>
        <v>0</v>
      </c>
    </row>
    <row r="133" spans="1:20" s="13" customFormat="1" ht="12.75">
      <c r="A133" s="98"/>
      <c r="B133" s="99"/>
      <c r="C133" s="262"/>
      <c r="D133" s="100" t="s">
        <v>33</v>
      </c>
      <c r="E133" s="101"/>
      <c r="F133" s="101"/>
      <c r="G133" s="102">
        <f t="shared" si="82"/>
        <v>0</v>
      </c>
      <c r="H133" s="101"/>
      <c r="I133" s="101"/>
      <c r="J133" s="102">
        <f t="shared" si="83"/>
        <v>0</v>
      </c>
      <c r="K133" s="101"/>
      <c r="L133" s="101"/>
      <c r="M133" s="102">
        <f t="shared" si="84"/>
        <v>0</v>
      </c>
      <c r="N133" s="103">
        <f t="shared" si="85"/>
        <v>0</v>
      </c>
      <c r="O133" s="102">
        <f t="shared" si="85"/>
        <v>0</v>
      </c>
      <c r="P133" s="104">
        <f t="shared" si="81"/>
        <v>0</v>
      </c>
      <c r="Q133" s="105"/>
      <c r="R133" s="105"/>
      <c r="S133" s="105"/>
      <c r="T133" s="106">
        <f t="shared" si="86"/>
        <v>0</v>
      </c>
    </row>
    <row r="134" spans="1:20" s="13" customFormat="1" ht="12.75">
      <c r="A134" s="98"/>
      <c r="B134" s="99"/>
      <c r="C134" s="262"/>
      <c r="D134" s="100" t="s">
        <v>34</v>
      </c>
      <c r="E134" s="101"/>
      <c r="F134" s="101"/>
      <c r="G134" s="102">
        <f t="shared" si="82"/>
        <v>0</v>
      </c>
      <c r="H134" s="101"/>
      <c r="I134" s="101"/>
      <c r="J134" s="102">
        <f t="shared" si="83"/>
        <v>0</v>
      </c>
      <c r="K134" s="101"/>
      <c r="L134" s="101"/>
      <c r="M134" s="102">
        <f t="shared" si="84"/>
        <v>0</v>
      </c>
      <c r="N134" s="103">
        <f t="shared" si="85"/>
        <v>0</v>
      </c>
      <c r="O134" s="102">
        <f t="shared" si="85"/>
        <v>0</v>
      </c>
      <c r="P134" s="104">
        <f t="shared" si="81"/>
        <v>0</v>
      </c>
      <c r="Q134" s="105"/>
      <c r="R134" s="105"/>
      <c r="S134" s="105"/>
      <c r="T134" s="106">
        <f t="shared" si="86"/>
        <v>0</v>
      </c>
    </row>
    <row r="135" spans="1:20" s="13" customFormat="1" ht="12.75">
      <c r="A135" s="98"/>
      <c r="B135" s="99"/>
      <c r="C135" s="262"/>
      <c r="D135" s="100" t="s">
        <v>35</v>
      </c>
      <c r="E135" s="101"/>
      <c r="F135" s="101"/>
      <c r="G135" s="102">
        <f t="shared" si="82"/>
        <v>0</v>
      </c>
      <c r="H135" s="101"/>
      <c r="I135" s="101"/>
      <c r="J135" s="102">
        <f t="shared" si="83"/>
        <v>0</v>
      </c>
      <c r="K135" s="101"/>
      <c r="L135" s="101"/>
      <c r="M135" s="102">
        <f t="shared" si="84"/>
        <v>0</v>
      </c>
      <c r="N135" s="103">
        <f t="shared" si="85"/>
        <v>0</v>
      </c>
      <c r="O135" s="102">
        <f t="shared" si="85"/>
        <v>0</v>
      </c>
      <c r="P135" s="104">
        <f t="shared" si="81"/>
        <v>0</v>
      </c>
      <c r="Q135" s="105"/>
      <c r="R135" s="105"/>
      <c r="S135" s="105"/>
      <c r="T135" s="106">
        <f t="shared" si="86"/>
        <v>0</v>
      </c>
    </row>
    <row r="136" spans="1:20" s="13" customFormat="1" ht="12.75">
      <c r="A136" s="98"/>
      <c r="B136" s="99"/>
      <c r="C136" s="262"/>
      <c r="D136" s="100" t="s">
        <v>119</v>
      </c>
      <c r="E136" s="107"/>
      <c r="F136" s="107"/>
      <c r="G136" s="108"/>
      <c r="H136" s="107"/>
      <c r="I136" s="107"/>
      <c r="J136" s="108"/>
      <c r="K136" s="107"/>
      <c r="L136" s="107"/>
      <c r="M136" s="108"/>
      <c r="N136" s="109"/>
      <c r="O136" s="108"/>
      <c r="P136" s="110"/>
      <c r="Q136" s="105"/>
      <c r="R136" s="105"/>
      <c r="S136" s="105"/>
      <c r="T136" s="106">
        <f t="shared" si="86"/>
        <v>0</v>
      </c>
    </row>
    <row r="137" spans="1:20" s="114" customFormat="1" ht="13.5" thickBot="1">
      <c r="A137" s="98"/>
      <c r="B137" s="99"/>
      <c r="C137" s="263"/>
      <c r="D137" s="111" t="s">
        <v>28</v>
      </c>
      <c r="E137" s="112">
        <f>SUM(E131:E136)</f>
        <v>0</v>
      </c>
      <c r="F137" s="112">
        <f>SUM(F130:F136)</f>
        <v>0</v>
      </c>
      <c r="G137" s="112">
        <f>SUM(G130:G136)</f>
        <v>0</v>
      </c>
      <c r="H137" s="112">
        <f>SUM(H131:H136)</f>
        <v>0</v>
      </c>
      <c r="I137" s="112">
        <f>SUM(I130:I136)</f>
        <v>0</v>
      </c>
      <c r="J137" s="112">
        <f>SUM(J130:J136)</f>
        <v>0</v>
      </c>
      <c r="K137" s="112">
        <f>SUM(K131:K136)</f>
        <v>0</v>
      </c>
      <c r="L137" s="112">
        <f>SUM(L130:L136)</f>
        <v>0</v>
      </c>
      <c r="M137" s="112">
        <f>SUM(M130:M136)</f>
        <v>0</v>
      </c>
      <c r="N137" s="103">
        <f>SUM(N130:N135)</f>
        <v>0</v>
      </c>
      <c r="O137" s="102">
        <f>SUM(O130:O135)</f>
        <v>0</v>
      </c>
      <c r="P137" s="104">
        <f aca="true" t="shared" si="87" ref="P137:P143">+N137+O137</f>
        <v>0</v>
      </c>
      <c r="Q137" s="102">
        <f>SUM(Q130:Q136)</f>
        <v>0</v>
      </c>
      <c r="R137" s="102">
        <f>SUM(R130:R136)</f>
        <v>0</v>
      </c>
      <c r="S137" s="102">
        <f>SUM(S130:S136)</f>
        <v>0</v>
      </c>
      <c r="T137" s="106">
        <f t="shared" si="86"/>
        <v>0</v>
      </c>
    </row>
    <row r="138" spans="1:20" s="13" customFormat="1" ht="12.75">
      <c r="A138" s="98"/>
      <c r="B138" s="99"/>
      <c r="C138" s="258" t="s">
        <v>22</v>
      </c>
      <c r="D138" s="89" t="s">
        <v>30</v>
      </c>
      <c r="E138" s="90"/>
      <c r="F138" s="91"/>
      <c r="G138" s="92">
        <f aca="true" t="shared" si="88" ref="G138:G143">SUM(E138:F138)</f>
        <v>0</v>
      </c>
      <c r="H138" s="90"/>
      <c r="I138" s="91"/>
      <c r="J138" s="92">
        <f aca="true" t="shared" si="89" ref="J138:J143">SUM(H138:I138)</f>
        <v>0</v>
      </c>
      <c r="K138" s="90"/>
      <c r="L138" s="91"/>
      <c r="M138" s="92">
        <f aca="true" t="shared" si="90" ref="M138:M143">SUM(K138:L138)</f>
        <v>0</v>
      </c>
      <c r="N138" s="93">
        <f aca="true" t="shared" si="91" ref="N138:O143">+E138+H138+K138</f>
        <v>0</v>
      </c>
      <c r="O138" s="92">
        <f t="shared" si="91"/>
        <v>0</v>
      </c>
      <c r="P138" s="94">
        <f t="shared" si="87"/>
        <v>0</v>
      </c>
      <c r="Q138" s="95"/>
      <c r="R138" s="95"/>
      <c r="S138" s="95"/>
      <c r="T138" s="96">
        <f>IF(Q138=0,0%,S138/Q138)</f>
        <v>0</v>
      </c>
    </row>
    <row r="139" spans="1:20" s="13" customFormat="1" ht="12.75">
      <c r="A139" s="98"/>
      <c r="B139" s="99"/>
      <c r="C139" s="258"/>
      <c r="D139" s="100" t="s">
        <v>31</v>
      </c>
      <c r="E139" s="101"/>
      <c r="F139" s="101"/>
      <c r="G139" s="102">
        <f t="shared" si="88"/>
        <v>0</v>
      </c>
      <c r="H139" s="101"/>
      <c r="I139" s="101"/>
      <c r="J139" s="102">
        <f t="shared" si="89"/>
        <v>0</v>
      </c>
      <c r="K139" s="101"/>
      <c r="L139" s="101"/>
      <c r="M139" s="102">
        <f t="shared" si="90"/>
        <v>0</v>
      </c>
      <c r="N139" s="103">
        <f t="shared" si="91"/>
        <v>0</v>
      </c>
      <c r="O139" s="102">
        <f t="shared" si="91"/>
        <v>0</v>
      </c>
      <c r="P139" s="104">
        <f t="shared" si="87"/>
        <v>0</v>
      </c>
      <c r="Q139" s="105"/>
      <c r="R139" s="105"/>
      <c r="S139" s="105"/>
      <c r="T139" s="106">
        <f aca="true" t="shared" si="92" ref="T139:T145">IF(Q139=0,0%,S139/Q139)</f>
        <v>0</v>
      </c>
    </row>
    <row r="140" spans="1:20" s="13" customFormat="1" ht="12.75">
      <c r="A140" s="98"/>
      <c r="B140" s="99"/>
      <c r="C140" s="258"/>
      <c r="D140" s="100" t="s">
        <v>32</v>
      </c>
      <c r="E140" s="101"/>
      <c r="F140" s="101"/>
      <c r="G140" s="102">
        <f t="shared" si="88"/>
        <v>0</v>
      </c>
      <c r="H140" s="101"/>
      <c r="I140" s="101"/>
      <c r="J140" s="102">
        <f t="shared" si="89"/>
        <v>0</v>
      </c>
      <c r="K140" s="101"/>
      <c r="L140" s="101"/>
      <c r="M140" s="102">
        <f t="shared" si="90"/>
        <v>0</v>
      </c>
      <c r="N140" s="103">
        <f t="shared" si="91"/>
        <v>0</v>
      </c>
      <c r="O140" s="102">
        <f t="shared" si="91"/>
        <v>0</v>
      </c>
      <c r="P140" s="104">
        <f t="shared" si="87"/>
        <v>0</v>
      </c>
      <c r="Q140" s="105"/>
      <c r="R140" s="105"/>
      <c r="S140" s="105"/>
      <c r="T140" s="106">
        <f t="shared" si="92"/>
        <v>0</v>
      </c>
    </row>
    <row r="141" spans="1:20" s="13" customFormat="1" ht="12.75">
      <c r="A141" s="98"/>
      <c r="B141" s="99"/>
      <c r="C141" s="258"/>
      <c r="D141" s="100" t="s">
        <v>33</v>
      </c>
      <c r="E141" s="101"/>
      <c r="F141" s="101"/>
      <c r="G141" s="102">
        <f t="shared" si="88"/>
        <v>0</v>
      </c>
      <c r="H141" s="101"/>
      <c r="I141" s="101"/>
      <c r="J141" s="102">
        <f t="shared" si="89"/>
        <v>0</v>
      </c>
      <c r="K141" s="101"/>
      <c r="L141" s="101"/>
      <c r="M141" s="102">
        <f t="shared" si="90"/>
        <v>0</v>
      </c>
      <c r="N141" s="103">
        <f t="shared" si="91"/>
        <v>0</v>
      </c>
      <c r="O141" s="102">
        <f t="shared" si="91"/>
        <v>0</v>
      </c>
      <c r="P141" s="104">
        <f t="shared" si="87"/>
        <v>0</v>
      </c>
      <c r="Q141" s="105"/>
      <c r="R141" s="105"/>
      <c r="S141" s="105"/>
      <c r="T141" s="106">
        <f t="shared" si="92"/>
        <v>0</v>
      </c>
    </row>
    <row r="142" spans="1:20" s="13" customFormat="1" ht="12.75">
      <c r="A142" s="98"/>
      <c r="B142" s="99"/>
      <c r="C142" s="258"/>
      <c r="D142" s="100" t="s">
        <v>34</v>
      </c>
      <c r="E142" s="101"/>
      <c r="F142" s="101"/>
      <c r="G142" s="102">
        <f t="shared" si="88"/>
        <v>0</v>
      </c>
      <c r="H142" s="101"/>
      <c r="I142" s="101"/>
      <c r="J142" s="102">
        <f t="shared" si="89"/>
        <v>0</v>
      </c>
      <c r="K142" s="101"/>
      <c r="L142" s="101"/>
      <c r="M142" s="102">
        <f t="shared" si="90"/>
        <v>0</v>
      </c>
      <c r="N142" s="103">
        <f t="shared" si="91"/>
        <v>0</v>
      </c>
      <c r="O142" s="102">
        <f t="shared" si="91"/>
        <v>0</v>
      </c>
      <c r="P142" s="104">
        <f t="shared" si="87"/>
        <v>0</v>
      </c>
      <c r="Q142" s="105"/>
      <c r="R142" s="105"/>
      <c r="S142" s="105"/>
      <c r="T142" s="106">
        <f t="shared" si="92"/>
        <v>0</v>
      </c>
    </row>
    <row r="143" spans="1:20" s="13" customFormat="1" ht="12.75">
      <c r="A143" s="98"/>
      <c r="B143" s="99"/>
      <c r="C143" s="258"/>
      <c r="D143" s="100" t="s">
        <v>35</v>
      </c>
      <c r="E143" s="101"/>
      <c r="F143" s="101"/>
      <c r="G143" s="102">
        <f t="shared" si="88"/>
        <v>0</v>
      </c>
      <c r="H143" s="101"/>
      <c r="I143" s="101"/>
      <c r="J143" s="102">
        <f t="shared" si="89"/>
        <v>0</v>
      </c>
      <c r="K143" s="101"/>
      <c r="L143" s="101"/>
      <c r="M143" s="102">
        <f t="shared" si="90"/>
        <v>0</v>
      </c>
      <c r="N143" s="103">
        <f t="shared" si="91"/>
        <v>0</v>
      </c>
      <c r="O143" s="102">
        <f t="shared" si="91"/>
        <v>0</v>
      </c>
      <c r="P143" s="104">
        <f t="shared" si="87"/>
        <v>0</v>
      </c>
      <c r="Q143" s="105"/>
      <c r="R143" s="105"/>
      <c r="S143" s="105"/>
      <c r="T143" s="106">
        <f t="shared" si="92"/>
        <v>0</v>
      </c>
    </row>
    <row r="144" spans="1:20" s="13" customFormat="1" ht="12.75">
      <c r="A144" s="98"/>
      <c r="B144" s="99"/>
      <c r="C144" s="259"/>
      <c r="D144" s="100" t="s">
        <v>119</v>
      </c>
      <c r="E144" s="107"/>
      <c r="F144" s="107"/>
      <c r="G144" s="108"/>
      <c r="H144" s="107"/>
      <c r="I144" s="107"/>
      <c r="J144" s="108"/>
      <c r="K144" s="107"/>
      <c r="L144" s="107"/>
      <c r="M144" s="108"/>
      <c r="N144" s="109"/>
      <c r="O144" s="108"/>
      <c r="P144" s="110"/>
      <c r="Q144" s="105"/>
      <c r="R144" s="105"/>
      <c r="S144" s="105"/>
      <c r="T144" s="106">
        <f t="shared" si="92"/>
        <v>0</v>
      </c>
    </row>
    <row r="145" spans="1:20" s="114" customFormat="1" ht="13.5" thickBot="1">
      <c r="A145" s="98"/>
      <c r="B145" s="99"/>
      <c r="C145" s="260"/>
      <c r="D145" s="111" t="s">
        <v>28</v>
      </c>
      <c r="E145" s="112">
        <f>SUM(E139:E144)</f>
        <v>0</v>
      </c>
      <c r="F145" s="112">
        <f>SUM(F138:F144)</f>
        <v>0</v>
      </c>
      <c r="G145" s="112">
        <f>SUM(G138:G144)</f>
        <v>0</v>
      </c>
      <c r="H145" s="112">
        <f>SUM(H139:H144)</f>
        <v>0</v>
      </c>
      <c r="I145" s="112">
        <f>SUM(I138:I144)</f>
        <v>0</v>
      </c>
      <c r="J145" s="112">
        <f>SUM(J138:J144)</f>
        <v>0</v>
      </c>
      <c r="K145" s="112">
        <f>SUM(K139:K144)</f>
        <v>0</v>
      </c>
      <c r="L145" s="112">
        <f>SUM(L138:L144)</f>
        <v>0</v>
      </c>
      <c r="M145" s="112">
        <f>SUM(M138:M144)</f>
        <v>0</v>
      </c>
      <c r="N145" s="103">
        <f>SUM(N138:N143)</f>
        <v>0</v>
      </c>
      <c r="O145" s="102">
        <f>SUM(O138:O143)</f>
        <v>0</v>
      </c>
      <c r="P145" s="104">
        <f aca="true" t="shared" si="93" ref="P145:P151">+N145+O145</f>
        <v>0</v>
      </c>
      <c r="Q145" s="102">
        <f>SUM(Q138:Q144)</f>
        <v>0</v>
      </c>
      <c r="R145" s="102">
        <f>SUM(R138:R144)</f>
        <v>0</v>
      </c>
      <c r="S145" s="102">
        <f>SUM(S138:S144)</f>
        <v>0</v>
      </c>
      <c r="T145" s="106">
        <f t="shared" si="92"/>
        <v>0</v>
      </c>
    </row>
    <row r="146" spans="1:20" s="13" customFormat="1" ht="12.75">
      <c r="A146" s="98"/>
      <c r="B146" s="99"/>
      <c r="C146" s="264" t="s">
        <v>23</v>
      </c>
      <c r="D146" s="89" t="s">
        <v>30</v>
      </c>
      <c r="E146" s="90"/>
      <c r="F146" s="91"/>
      <c r="G146" s="92">
        <f aca="true" t="shared" si="94" ref="G146:G151">SUM(E146:F146)</f>
        <v>0</v>
      </c>
      <c r="H146" s="90"/>
      <c r="I146" s="91"/>
      <c r="J146" s="92">
        <f aca="true" t="shared" si="95" ref="J146:J151">SUM(H146:I146)</f>
        <v>0</v>
      </c>
      <c r="K146" s="90"/>
      <c r="L146" s="91"/>
      <c r="M146" s="92">
        <f aca="true" t="shared" si="96" ref="M146:M151">SUM(K146:L146)</f>
        <v>0</v>
      </c>
      <c r="N146" s="93">
        <f aca="true" t="shared" si="97" ref="N146:O151">+E146+H146+K146</f>
        <v>0</v>
      </c>
      <c r="O146" s="92">
        <f t="shared" si="97"/>
        <v>0</v>
      </c>
      <c r="P146" s="94">
        <f t="shared" si="93"/>
        <v>0</v>
      </c>
      <c r="Q146" s="95"/>
      <c r="R146" s="95"/>
      <c r="S146" s="95"/>
      <c r="T146" s="96">
        <f>IF(Q146=0,0%,S146/Q146)</f>
        <v>0</v>
      </c>
    </row>
    <row r="147" spans="1:20" s="97" customFormat="1" ht="12.75">
      <c r="A147" s="98"/>
      <c r="B147" s="99"/>
      <c r="C147" s="247"/>
      <c r="D147" s="100" t="s">
        <v>31</v>
      </c>
      <c r="E147" s="101"/>
      <c r="F147" s="101"/>
      <c r="G147" s="102">
        <f t="shared" si="94"/>
        <v>0</v>
      </c>
      <c r="H147" s="101"/>
      <c r="I147" s="101"/>
      <c r="J147" s="102">
        <f t="shared" si="95"/>
        <v>0</v>
      </c>
      <c r="K147" s="101"/>
      <c r="L147" s="101"/>
      <c r="M147" s="102">
        <f t="shared" si="96"/>
        <v>0</v>
      </c>
      <c r="N147" s="103">
        <f t="shared" si="97"/>
        <v>0</v>
      </c>
      <c r="O147" s="102">
        <f t="shared" si="97"/>
        <v>0</v>
      </c>
      <c r="P147" s="104">
        <f t="shared" si="93"/>
        <v>0</v>
      </c>
      <c r="Q147" s="105"/>
      <c r="R147" s="105"/>
      <c r="S147" s="105"/>
      <c r="T147" s="106">
        <f aca="true" t="shared" si="98" ref="T147:T153">IF(Q147=0,0%,S147/Q147)</f>
        <v>0</v>
      </c>
    </row>
    <row r="148" spans="1:20" s="97" customFormat="1" ht="12.75">
      <c r="A148" s="98"/>
      <c r="B148" s="99"/>
      <c r="C148" s="247"/>
      <c r="D148" s="100" t="s">
        <v>32</v>
      </c>
      <c r="E148" s="101"/>
      <c r="F148" s="101"/>
      <c r="G148" s="102">
        <f t="shared" si="94"/>
        <v>0</v>
      </c>
      <c r="H148" s="101"/>
      <c r="I148" s="101"/>
      <c r="J148" s="102">
        <f t="shared" si="95"/>
        <v>0</v>
      </c>
      <c r="K148" s="101"/>
      <c r="L148" s="101"/>
      <c r="M148" s="102">
        <f t="shared" si="96"/>
        <v>0</v>
      </c>
      <c r="N148" s="103">
        <f t="shared" si="97"/>
        <v>0</v>
      </c>
      <c r="O148" s="102">
        <f t="shared" si="97"/>
        <v>0</v>
      </c>
      <c r="P148" s="104">
        <f t="shared" si="93"/>
        <v>0</v>
      </c>
      <c r="Q148" s="105"/>
      <c r="R148" s="105"/>
      <c r="S148" s="105"/>
      <c r="T148" s="106">
        <f t="shared" si="98"/>
        <v>0</v>
      </c>
    </row>
    <row r="149" spans="1:20" s="97" customFormat="1" ht="12.75">
      <c r="A149" s="98"/>
      <c r="B149" s="99"/>
      <c r="C149" s="247"/>
      <c r="D149" s="100" t="s">
        <v>33</v>
      </c>
      <c r="E149" s="101"/>
      <c r="F149" s="101"/>
      <c r="G149" s="102">
        <f t="shared" si="94"/>
        <v>0</v>
      </c>
      <c r="H149" s="101"/>
      <c r="I149" s="101"/>
      <c r="J149" s="102">
        <f t="shared" si="95"/>
        <v>0</v>
      </c>
      <c r="K149" s="101"/>
      <c r="L149" s="101"/>
      <c r="M149" s="102">
        <f t="shared" si="96"/>
        <v>0</v>
      </c>
      <c r="N149" s="103">
        <f t="shared" si="97"/>
        <v>0</v>
      </c>
      <c r="O149" s="102">
        <f t="shared" si="97"/>
        <v>0</v>
      </c>
      <c r="P149" s="104">
        <f t="shared" si="93"/>
        <v>0</v>
      </c>
      <c r="Q149" s="105"/>
      <c r="R149" s="105"/>
      <c r="S149" s="105"/>
      <c r="T149" s="106">
        <f t="shared" si="98"/>
        <v>0</v>
      </c>
    </row>
    <row r="150" spans="1:20" s="97" customFormat="1" ht="12.75">
      <c r="A150" s="98"/>
      <c r="B150" s="99"/>
      <c r="C150" s="247"/>
      <c r="D150" s="100" t="s">
        <v>34</v>
      </c>
      <c r="E150" s="101"/>
      <c r="F150" s="101"/>
      <c r="G150" s="102">
        <f t="shared" si="94"/>
        <v>0</v>
      </c>
      <c r="H150" s="101"/>
      <c r="I150" s="101"/>
      <c r="J150" s="102">
        <f t="shared" si="95"/>
        <v>0</v>
      </c>
      <c r="K150" s="101"/>
      <c r="L150" s="101"/>
      <c r="M150" s="102">
        <f t="shared" si="96"/>
        <v>0</v>
      </c>
      <c r="N150" s="103">
        <f t="shared" si="97"/>
        <v>0</v>
      </c>
      <c r="O150" s="102">
        <f t="shared" si="97"/>
        <v>0</v>
      </c>
      <c r="P150" s="104">
        <f t="shared" si="93"/>
        <v>0</v>
      </c>
      <c r="Q150" s="105"/>
      <c r="R150" s="105"/>
      <c r="S150" s="105"/>
      <c r="T150" s="106">
        <f t="shared" si="98"/>
        <v>0</v>
      </c>
    </row>
    <row r="151" spans="1:20" s="97" customFormat="1" ht="12.75">
      <c r="A151" s="98"/>
      <c r="B151" s="99"/>
      <c r="C151" s="247"/>
      <c r="D151" s="100" t="s">
        <v>35</v>
      </c>
      <c r="E151" s="101"/>
      <c r="F151" s="101"/>
      <c r="G151" s="102">
        <f t="shared" si="94"/>
        <v>0</v>
      </c>
      <c r="H151" s="101"/>
      <c r="I151" s="101"/>
      <c r="J151" s="102">
        <f t="shared" si="95"/>
        <v>0</v>
      </c>
      <c r="K151" s="101"/>
      <c r="L151" s="101"/>
      <c r="M151" s="102">
        <f t="shared" si="96"/>
        <v>0</v>
      </c>
      <c r="N151" s="103">
        <f t="shared" si="97"/>
        <v>0</v>
      </c>
      <c r="O151" s="102">
        <f t="shared" si="97"/>
        <v>0</v>
      </c>
      <c r="P151" s="104">
        <f t="shared" si="93"/>
        <v>0</v>
      </c>
      <c r="Q151" s="105"/>
      <c r="R151" s="105"/>
      <c r="S151" s="105"/>
      <c r="T151" s="106">
        <f t="shared" si="98"/>
        <v>0</v>
      </c>
    </row>
    <row r="152" spans="1:20" s="97" customFormat="1" ht="12.75">
      <c r="A152" s="98"/>
      <c r="B152" s="99"/>
      <c r="C152" s="248"/>
      <c r="D152" s="100" t="s">
        <v>119</v>
      </c>
      <c r="E152" s="107"/>
      <c r="F152" s="107"/>
      <c r="G152" s="108"/>
      <c r="H152" s="107"/>
      <c r="I152" s="107"/>
      <c r="J152" s="108"/>
      <c r="K152" s="107"/>
      <c r="L152" s="107"/>
      <c r="M152" s="108"/>
      <c r="N152" s="109"/>
      <c r="O152" s="108"/>
      <c r="P152" s="110"/>
      <c r="Q152" s="105"/>
      <c r="R152" s="105"/>
      <c r="S152" s="105"/>
      <c r="T152" s="106">
        <f t="shared" si="98"/>
        <v>0</v>
      </c>
    </row>
    <row r="153" spans="1:20" s="113" customFormat="1" ht="13.5" thickBot="1">
      <c r="A153" s="98"/>
      <c r="B153" s="99"/>
      <c r="C153" s="249"/>
      <c r="D153" s="111" t="s">
        <v>28</v>
      </c>
      <c r="E153" s="112">
        <f>SUM(E147:E152)</f>
        <v>0</v>
      </c>
      <c r="F153" s="112">
        <f>SUM(F146:F152)</f>
        <v>0</v>
      </c>
      <c r="G153" s="112">
        <f>SUM(G146:G152)</f>
        <v>0</v>
      </c>
      <c r="H153" s="112">
        <f>SUM(H147:H152)</f>
        <v>0</v>
      </c>
      <c r="I153" s="112">
        <f>SUM(I146:I152)</f>
        <v>0</v>
      </c>
      <c r="J153" s="112">
        <f>SUM(J146:J152)</f>
        <v>0</v>
      </c>
      <c r="K153" s="112">
        <f>SUM(K147:K152)</f>
        <v>0</v>
      </c>
      <c r="L153" s="112">
        <f>SUM(L146:L152)</f>
        <v>0</v>
      </c>
      <c r="M153" s="112">
        <f>SUM(M146:M152)</f>
        <v>0</v>
      </c>
      <c r="N153" s="103">
        <f>SUM(N146:N151)</f>
        <v>0</v>
      </c>
      <c r="O153" s="102">
        <f>SUM(O146:O151)</f>
        <v>0</v>
      </c>
      <c r="P153" s="104">
        <f aca="true" t="shared" si="99" ref="P153:P159">+N153+O153</f>
        <v>0</v>
      </c>
      <c r="Q153" s="102">
        <f>SUM(Q146:Q152)</f>
        <v>0</v>
      </c>
      <c r="R153" s="102">
        <f>SUM(R146:R152)</f>
        <v>0</v>
      </c>
      <c r="S153" s="102">
        <f>SUM(S146:S152)</f>
        <v>0</v>
      </c>
      <c r="T153" s="106">
        <f t="shared" si="98"/>
        <v>0</v>
      </c>
    </row>
    <row r="154" spans="1:20" s="97" customFormat="1" ht="12.75">
      <c r="A154" s="98"/>
      <c r="B154" s="134"/>
      <c r="C154" s="247" t="s">
        <v>122</v>
      </c>
      <c r="D154" s="89" t="s">
        <v>30</v>
      </c>
      <c r="E154" s="90"/>
      <c r="F154" s="91"/>
      <c r="G154" s="92">
        <f aca="true" t="shared" si="100" ref="G154:G159">SUM(E154:F154)</f>
        <v>0</v>
      </c>
      <c r="H154" s="90"/>
      <c r="I154" s="91"/>
      <c r="J154" s="92">
        <f aca="true" t="shared" si="101" ref="J154:J159">SUM(H154:I154)</f>
        <v>0</v>
      </c>
      <c r="K154" s="90"/>
      <c r="L154" s="91"/>
      <c r="M154" s="92">
        <f aca="true" t="shared" si="102" ref="M154:M159">SUM(K154:L154)</f>
        <v>0</v>
      </c>
      <c r="N154" s="93">
        <f aca="true" t="shared" si="103" ref="N154:O159">+E154+H154+K154</f>
        <v>0</v>
      </c>
      <c r="O154" s="92">
        <f t="shared" si="103"/>
        <v>0</v>
      </c>
      <c r="P154" s="94">
        <f t="shared" si="99"/>
        <v>0</v>
      </c>
      <c r="Q154" s="95"/>
      <c r="R154" s="95"/>
      <c r="S154" s="95"/>
      <c r="T154" s="96">
        <f>IF(Q154=0,0%,S154/Q154)</f>
        <v>0</v>
      </c>
    </row>
    <row r="155" spans="1:20" s="97" customFormat="1" ht="12.75">
      <c r="A155" s="98"/>
      <c r="B155" s="134"/>
      <c r="C155" s="247"/>
      <c r="D155" s="100" t="s">
        <v>31</v>
      </c>
      <c r="E155" s="101"/>
      <c r="F155" s="101"/>
      <c r="G155" s="102">
        <f t="shared" si="100"/>
        <v>0</v>
      </c>
      <c r="H155" s="101"/>
      <c r="I155" s="101"/>
      <c r="J155" s="102">
        <f t="shared" si="101"/>
        <v>0</v>
      </c>
      <c r="K155" s="101"/>
      <c r="L155" s="101"/>
      <c r="M155" s="102">
        <f t="shared" si="102"/>
        <v>0</v>
      </c>
      <c r="N155" s="103">
        <f t="shared" si="103"/>
        <v>0</v>
      </c>
      <c r="O155" s="102">
        <f t="shared" si="103"/>
        <v>0</v>
      </c>
      <c r="P155" s="104">
        <f t="shared" si="99"/>
        <v>0</v>
      </c>
      <c r="Q155" s="105"/>
      <c r="R155" s="105"/>
      <c r="S155" s="105"/>
      <c r="T155" s="106">
        <f aca="true" t="shared" si="104" ref="T155:T162">IF(Q155=0,0%,S155/Q155)</f>
        <v>0</v>
      </c>
    </row>
    <row r="156" spans="1:20" s="97" customFormat="1" ht="12.75">
      <c r="A156" s="98"/>
      <c r="B156" s="134"/>
      <c r="C156" s="247"/>
      <c r="D156" s="100" t="s">
        <v>32</v>
      </c>
      <c r="E156" s="101"/>
      <c r="F156" s="101"/>
      <c r="G156" s="102">
        <f t="shared" si="100"/>
        <v>0</v>
      </c>
      <c r="H156" s="101"/>
      <c r="I156" s="101"/>
      <c r="J156" s="102">
        <f t="shared" si="101"/>
        <v>0</v>
      </c>
      <c r="K156" s="101"/>
      <c r="L156" s="101"/>
      <c r="M156" s="102">
        <f t="shared" si="102"/>
        <v>0</v>
      </c>
      <c r="N156" s="103">
        <f t="shared" si="103"/>
        <v>0</v>
      </c>
      <c r="O156" s="102">
        <f t="shared" si="103"/>
        <v>0</v>
      </c>
      <c r="P156" s="104">
        <f t="shared" si="99"/>
        <v>0</v>
      </c>
      <c r="Q156" s="105"/>
      <c r="R156" s="105"/>
      <c r="S156" s="105"/>
      <c r="T156" s="106">
        <f t="shared" si="104"/>
        <v>0</v>
      </c>
    </row>
    <row r="157" spans="1:20" s="97" customFormat="1" ht="12.75">
      <c r="A157" s="98"/>
      <c r="B157" s="134"/>
      <c r="C157" s="247"/>
      <c r="D157" s="100" t="s">
        <v>33</v>
      </c>
      <c r="E157" s="101"/>
      <c r="F157" s="101"/>
      <c r="G157" s="102">
        <f t="shared" si="100"/>
        <v>0</v>
      </c>
      <c r="H157" s="101"/>
      <c r="I157" s="101"/>
      <c r="J157" s="102">
        <f t="shared" si="101"/>
        <v>0</v>
      </c>
      <c r="K157" s="101"/>
      <c r="L157" s="101"/>
      <c r="M157" s="102">
        <f t="shared" si="102"/>
        <v>0</v>
      </c>
      <c r="N157" s="103">
        <f t="shared" si="103"/>
        <v>0</v>
      </c>
      <c r="O157" s="102">
        <f t="shared" si="103"/>
        <v>0</v>
      </c>
      <c r="P157" s="104">
        <f t="shared" si="99"/>
        <v>0</v>
      </c>
      <c r="Q157" s="105"/>
      <c r="R157" s="105"/>
      <c r="S157" s="105"/>
      <c r="T157" s="106">
        <f t="shared" si="104"/>
        <v>0</v>
      </c>
    </row>
    <row r="158" spans="1:20" s="97" customFormat="1" ht="12.75">
      <c r="A158" s="98"/>
      <c r="B158" s="134"/>
      <c r="C158" s="247"/>
      <c r="D158" s="100" t="s">
        <v>34</v>
      </c>
      <c r="E158" s="101"/>
      <c r="F158" s="101"/>
      <c r="G158" s="102">
        <f t="shared" si="100"/>
        <v>0</v>
      </c>
      <c r="H158" s="101"/>
      <c r="I158" s="101"/>
      <c r="J158" s="102">
        <f t="shared" si="101"/>
        <v>0</v>
      </c>
      <c r="K158" s="101"/>
      <c r="L158" s="101"/>
      <c r="M158" s="102">
        <f t="shared" si="102"/>
        <v>0</v>
      </c>
      <c r="N158" s="103">
        <f t="shared" si="103"/>
        <v>0</v>
      </c>
      <c r="O158" s="102">
        <f t="shared" si="103"/>
        <v>0</v>
      </c>
      <c r="P158" s="104">
        <f t="shared" si="99"/>
        <v>0</v>
      </c>
      <c r="Q158" s="105"/>
      <c r="R158" s="105"/>
      <c r="S158" s="105"/>
      <c r="T158" s="106">
        <f t="shared" si="104"/>
        <v>0</v>
      </c>
    </row>
    <row r="159" spans="1:20" s="97" customFormat="1" ht="12.75">
      <c r="A159" s="98"/>
      <c r="B159" s="134"/>
      <c r="C159" s="247"/>
      <c r="D159" s="100" t="s">
        <v>35</v>
      </c>
      <c r="E159" s="101"/>
      <c r="F159" s="101"/>
      <c r="G159" s="102">
        <f t="shared" si="100"/>
        <v>0</v>
      </c>
      <c r="H159" s="101"/>
      <c r="I159" s="101"/>
      <c r="J159" s="102">
        <f t="shared" si="101"/>
        <v>0</v>
      </c>
      <c r="K159" s="101"/>
      <c r="L159" s="101"/>
      <c r="M159" s="102">
        <f t="shared" si="102"/>
        <v>0</v>
      </c>
      <c r="N159" s="103">
        <f t="shared" si="103"/>
        <v>0</v>
      </c>
      <c r="O159" s="102">
        <f t="shared" si="103"/>
        <v>0</v>
      </c>
      <c r="P159" s="104">
        <f t="shared" si="99"/>
        <v>0</v>
      </c>
      <c r="Q159" s="105"/>
      <c r="R159" s="105"/>
      <c r="S159" s="105"/>
      <c r="T159" s="106">
        <f t="shared" si="104"/>
        <v>0</v>
      </c>
    </row>
    <row r="160" spans="1:20" s="97" customFormat="1" ht="12.75">
      <c r="A160" s="98"/>
      <c r="B160" s="134"/>
      <c r="C160" s="248"/>
      <c r="D160" s="100" t="s">
        <v>119</v>
      </c>
      <c r="E160" s="107"/>
      <c r="F160" s="107"/>
      <c r="G160" s="108"/>
      <c r="H160" s="107"/>
      <c r="I160" s="107"/>
      <c r="J160" s="108"/>
      <c r="K160" s="107"/>
      <c r="L160" s="107"/>
      <c r="M160" s="108"/>
      <c r="N160" s="109"/>
      <c r="O160" s="108"/>
      <c r="P160" s="110"/>
      <c r="Q160" s="105"/>
      <c r="R160" s="105"/>
      <c r="S160" s="105"/>
      <c r="T160" s="106">
        <f t="shared" si="104"/>
        <v>0</v>
      </c>
    </row>
    <row r="161" spans="1:20" s="121" customFormat="1" ht="13.5" thickBot="1">
      <c r="A161" s="98"/>
      <c r="B161" s="134"/>
      <c r="C161" s="249"/>
      <c r="D161" s="116" t="s">
        <v>28</v>
      </c>
      <c r="E161" s="117">
        <f>SUM(E155:E160)</f>
        <v>0</v>
      </c>
      <c r="F161" s="117">
        <f>SUM(F154:F160)</f>
        <v>0</v>
      </c>
      <c r="G161" s="117">
        <f>SUM(G154:G160)</f>
        <v>0</v>
      </c>
      <c r="H161" s="117">
        <f>SUM(H155:H160)</f>
        <v>0</v>
      </c>
      <c r="I161" s="117">
        <f>SUM(I154:I160)</f>
        <v>0</v>
      </c>
      <c r="J161" s="117">
        <f>SUM(J154:J160)</f>
        <v>0</v>
      </c>
      <c r="K161" s="117">
        <f>SUM(K155:K160)</f>
        <v>0</v>
      </c>
      <c r="L161" s="117">
        <f>SUM(L154:L160)</f>
        <v>0</v>
      </c>
      <c r="M161" s="117">
        <f>SUM(M154:M160)</f>
        <v>0</v>
      </c>
      <c r="N161" s="118">
        <f>SUM(N154:N159)</f>
        <v>0</v>
      </c>
      <c r="O161" s="117">
        <f>SUM(O154:O159)</f>
        <v>0</v>
      </c>
      <c r="P161" s="119">
        <f>+N161+O161</f>
        <v>0</v>
      </c>
      <c r="Q161" s="117">
        <f>SUM(Q154:Q160)</f>
        <v>0</v>
      </c>
      <c r="R161" s="117">
        <f>SUM(R154:R160)</f>
        <v>0</v>
      </c>
      <c r="S161" s="117">
        <f>SUM(S154:S160)</f>
        <v>0</v>
      </c>
      <c r="T161" s="120">
        <f t="shared" si="104"/>
        <v>0</v>
      </c>
    </row>
    <row r="162" spans="1:20" s="121" customFormat="1" ht="19.5" customHeight="1" thickBot="1">
      <c r="A162" s="135"/>
      <c r="B162" s="136"/>
      <c r="C162" s="137"/>
      <c r="D162" s="125" t="s">
        <v>127</v>
      </c>
      <c r="E162" s="126">
        <f aca="true" t="shared" si="105" ref="E162:S162">+E121+E129+E137+E145+E153+E161</f>
        <v>0</v>
      </c>
      <c r="F162" s="126">
        <f t="shared" si="105"/>
        <v>0</v>
      </c>
      <c r="G162" s="126">
        <f t="shared" si="105"/>
        <v>0</v>
      </c>
      <c r="H162" s="126">
        <f t="shared" si="105"/>
        <v>0</v>
      </c>
      <c r="I162" s="126">
        <f t="shared" si="105"/>
        <v>0</v>
      </c>
      <c r="J162" s="126">
        <f t="shared" si="105"/>
        <v>0</v>
      </c>
      <c r="K162" s="126">
        <f t="shared" si="105"/>
        <v>0</v>
      </c>
      <c r="L162" s="126">
        <f t="shared" si="105"/>
        <v>0</v>
      </c>
      <c r="M162" s="126">
        <f t="shared" si="105"/>
        <v>0</v>
      </c>
      <c r="N162" s="127">
        <f t="shared" si="105"/>
        <v>0</v>
      </c>
      <c r="O162" s="126">
        <f t="shared" si="105"/>
        <v>0</v>
      </c>
      <c r="P162" s="128">
        <f t="shared" si="105"/>
        <v>0</v>
      </c>
      <c r="Q162" s="127">
        <f t="shared" si="105"/>
        <v>0</v>
      </c>
      <c r="R162" s="127">
        <f t="shared" si="105"/>
        <v>0</v>
      </c>
      <c r="S162" s="127">
        <f t="shared" si="105"/>
        <v>0</v>
      </c>
      <c r="T162" s="129">
        <f t="shared" si="104"/>
        <v>0</v>
      </c>
    </row>
    <row r="163" spans="1:20" s="97" customFormat="1" ht="51">
      <c r="A163" s="132" t="s">
        <v>116</v>
      </c>
      <c r="B163" s="133" t="s">
        <v>128</v>
      </c>
      <c r="C163" s="257" t="s">
        <v>118</v>
      </c>
      <c r="D163" s="89" t="s">
        <v>30</v>
      </c>
      <c r="E163" s="90"/>
      <c r="F163" s="91"/>
      <c r="G163" s="92">
        <f aca="true" t="shared" si="106" ref="G163:G168">SUM(E163:F163)</f>
        <v>0</v>
      </c>
      <c r="H163" s="90"/>
      <c r="I163" s="91"/>
      <c r="J163" s="92">
        <f aca="true" t="shared" si="107" ref="J163:J168">SUM(H163:I163)</f>
        <v>0</v>
      </c>
      <c r="K163" s="90"/>
      <c r="L163" s="91"/>
      <c r="M163" s="92">
        <f aca="true" t="shared" si="108" ref="M163:M168">SUM(K163:L163)</f>
        <v>0</v>
      </c>
      <c r="N163" s="93">
        <f aca="true" t="shared" si="109" ref="N163:O168">+E163+H163+K163</f>
        <v>0</v>
      </c>
      <c r="O163" s="92">
        <f t="shared" si="109"/>
        <v>0</v>
      </c>
      <c r="P163" s="94">
        <f aca="true" t="shared" si="110" ref="P163:P168">+N163+O163</f>
        <v>0</v>
      </c>
      <c r="Q163" s="95"/>
      <c r="R163" s="95"/>
      <c r="S163" s="95"/>
      <c r="T163" s="96">
        <f>IF(Q163=0,0%,S163/Q163)</f>
        <v>0</v>
      </c>
    </row>
    <row r="164" spans="1:20" s="97" customFormat="1" ht="12.75">
      <c r="A164" s="98"/>
      <c r="B164" s="99"/>
      <c r="C164" s="258"/>
      <c r="D164" s="100" t="s">
        <v>31</v>
      </c>
      <c r="E164" s="101"/>
      <c r="F164" s="101"/>
      <c r="G164" s="102">
        <f t="shared" si="106"/>
        <v>0</v>
      </c>
      <c r="H164" s="101"/>
      <c r="I164" s="101"/>
      <c r="J164" s="102">
        <f t="shared" si="107"/>
        <v>0</v>
      </c>
      <c r="K164" s="101"/>
      <c r="L164" s="101"/>
      <c r="M164" s="102">
        <f t="shared" si="108"/>
        <v>0</v>
      </c>
      <c r="N164" s="103">
        <f t="shared" si="109"/>
        <v>0</v>
      </c>
      <c r="O164" s="102">
        <f t="shared" si="109"/>
        <v>0</v>
      </c>
      <c r="P164" s="104">
        <f t="shared" si="110"/>
        <v>0</v>
      </c>
      <c r="Q164" s="105"/>
      <c r="R164" s="105"/>
      <c r="S164" s="105"/>
      <c r="T164" s="106">
        <f aca="true" t="shared" si="111" ref="T164:T170">IF(Q164=0,0%,S164/Q164)</f>
        <v>0</v>
      </c>
    </row>
    <row r="165" spans="1:20" s="97" customFormat="1" ht="12.75">
      <c r="A165" s="98"/>
      <c r="B165" s="99"/>
      <c r="C165" s="258"/>
      <c r="D165" s="100" t="s">
        <v>32</v>
      </c>
      <c r="E165" s="101"/>
      <c r="F165" s="101"/>
      <c r="G165" s="102">
        <f t="shared" si="106"/>
        <v>0</v>
      </c>
      <c r="H165" s="101"/>
      <c r="I165" s="101"/>
      <c r="J165" s="102">
        <f t="shared" si="107"/>
        <v>0</v>
      </c>
      <c r="K165" s="101"/>
      <c r="L165" s="101"/>
      <c r="M165" s="102">
        <f t="shared" si="108"/>
        <v>0</v>
      </c>
      <c r="N165" s="103">
        <f t="shared" si="109"/>
        <v>0</v>
      </c>
      <c r="O165" s="102">
        <f t="shared" si="109"/>
        <v>0</v>
      </c>
      <c r="P165" s="104">
        <f t="shared" si="110"/>
        <v>0</v>
      </c>
      <c r="Q165" s="105"/>
      <c r="R165" s="105"/>
      <c r="S165" s="105"/>
      <c r="T165" s="106">
        <f t="shared" si="111"/>
        <v>0</v>
      </c>
    </row>
    <row r="166" spans="1:20" s="97" customFormat="1" ht="12.75">
      <c r="A166" s="98"/>
      <c r="B166" s="99"/>
      <c r="C166" s="258"/>
      <c r="D166" s="100" t="s">
        <v>33</v>
      </c>
      <c r="E166" s="101"/>
      <c r="F166" s="101"/>
      <c r="G166" s="102">
        <f t="shared" si="106"/>
        <v>0</v>
      </c>
      <c r="H166" s="101"/>
      <c r="I166" s="101"/>
      <c r="J166" s="102">
        <f t="shared" si="107"/>
        <v>0</v>
      </c>
      <c r="K166" s="101"/>
      <c r="L166" s="101"/>
      <c r="M166" s="102">
        <f t="shared" si="108"/>
        <v>0</v>
      </c>
      <c r="N166" s="103">
        <f t="shared" si="109"/>
        <v>0</v>
      </c>
      <c r="O166" s="102">
        <f t="shared" si="109"/>
        <v>0</v>
      </c>
      <c r="P166" s="104">
        <f t="shared" si="110"/>
        <v>0</v>
      </c>
      <c r="Q166" s="105"/>
      <c r="R166" s="105"/>
      <c r="S166" s="105"/>
      <c r="T166" s="106">
        <f t="shared" si="111"/>
        <v>0</v>
      </c>
    </row>
    <row r="167" spans="1:20" s="97" customFormat="1" ht="12.75">
      <c r="A167" s="98"/>
      <c r="B167" s="99"/>
      <c r="C167" s="258"/>
      <c r="D167" s="100" t="s">
        <v>34</v>
      </c>
      <c r="E167" s="101"/>
      <c r="F167" s="101"/>
      <c r="G167" s="102">
        <f t="shared" si="106"/>
        <v>0</v>
      </c>
      <c r="H167" s="101"/>
      <c r="I167" s="101"/>
      <c r="J167" s="102">
        <f t="shared" si="107"/>
        <v>0</v>
      </c>
      <c r="K167" s="101"/>
      <c r="L167" s="101"/>
      <c r="M167" s="102">
        <f t="shared" si="108"/>
        <v>0</v>
      </c>
      <c r="N167" s="103">
        <f t="shared" si="109"/>
        <v>0</v>
      </c>
      <c r="O167" s="102">
        <f t="shared" si="109"/>
        <v>0</v>
      </c>
      <c r="P167" s="104">
        <f t="shared" si="110"/>
        <v>0</v>
      </c>
      <c r="Q167" s="105"/>
      <c r="R167" s="105"/>
      <c r="S167" s="105"/>
      <c r="T167" s="106">
        <f t="shared" si="111"/>
        <v>0</v>
      </c>
    </row>
    <row r="168" spans="1:20" s="97" customFormat="1" ht="12.75">
      <c r="A168" s="98"/>
      <c r="B168" s="99"/>
      <c r="C168" s="258"/>
      <c r="D168" s="100" t="s">
        <v>35</v>
      </c>
      <c r="E168" s="101"/>
      <c r="F168" s="101"/>
      <c r="G168" s="102">
        <f t="shared" si="106"/>
        <v>0</v>
      </c>
      <c r="H168" s="101"/>
      <c r="I168" s="101"/>
      <c r="J168" s="102">
        <f t="shared" si="107"/>
        <v>0</v>
      </c>
      <c r="K168" s="101"/>
      <c r="L168" s="101"/>
      <c r="M168" s="102">
        <f t="shared" si="108"/>
        <v>0</v>
      </c>
      <c r="N168" s="103">
        <f t="shared" si="109"/>
        <v>0</v>
      </c>
      <c r="O168" s="102">
        <f t="shared" si="109"/>
        <v>0</v>
      </c>
      <c r="P168" s="104">
        <f t="shared" si="110"/>
        <v>0</v>
      </c>
      <c r="Q168" s="105"/>
      <c r="R168" s="105"/>
      <c r="S168" s="105"/>
      <c r="T168" s="106">
        <f t="shared" si="111"/>
        <v>0</v>
      </c>
    </row>
    <row r="169" spans="1:20" s="97" customFormat="1" ht="12.75">
      <c r="A169" s="98"/>
      <c r="B169" s="99"/>
      <c r="C169" s="259"/>
      <c r="D169" s="100" t="s">
        <v>119</v>
      </c>
      <c r="E169" s="107"/>
      <c r="F169" s="107"/>
      <c r="G169" s="108"/>
      <c r="H169" s="107"/>
      <c r="I169" s="107"/>
      <c r="J169" s="108"/>
      <c r="K169" s="107"/>
      <c r="L169" s="107"/>
      <c r="M169" s="108"/>
      <c r="N169" s="109"/>
      <c r="O169" s="108"/>
      <c r="P169" s="110"/>
      <c r="Q169" s="105"/>
      <c r="R169" s="105"/>
      <c r="S169" s="105"/>
      <c r="T169" s="106">
        <f t="shared" si="111"/>
        <v>0</v>
      </c>
    </row>
    <row r="170" spans="1:20" s="113" customFormat="1" ht="13.5" thickBot="1">
      <c r="A170" s="98"/>
      <c r="B170" s="99"/>
      <c r="C170" s="260"/>
      <c r="D170" s="111" t="s">
        <v>28</v>
      </c>
      <c r="E170" s="112">
        <f>SUM(E164:E169)</f>
        <v>0</v>
      </c>
      <c r="F170" s="112">
        <f>SUM(F163:F169)</f>
        <v>0</v>
      </c>
      <c r="G170" s="112">
        <f>SUM(G163:G169)</f>
        <v>0</v>
      </c>
      <c r="H170" s="112">
        <f>SUM(H164:H169)</f>
        <v>0</v>
      </c>
      <c r="I170" s="112">
        <f>SUM(I163:I169)</f>
        <v>0</v>
      </c>
      <c r="J170" s="112">
        <f>SUM(J163:J169)</f>
        <v>0</v>
      </c>
      <c r="K170" s="112">
        <f>SUM(K164:K169)</f>
        <v>0</v>
      </c>
      <c r="L170" s="112">
        <f>SUM(L163:L169)</f>
        <v>0</v>
      </c>
      <c r="M170" s="112">
        <f>SUM(M163:M169)</f>
        <v>0</v>
      </c>
      <c r="N170" s="103">
        <f>SUM(N163:N168)</f>
        <v>0</v>
      </c>
      <c r="O170" s="102">
        <f>SUM(O163:O168)</f>
        <v>0</v>
      </c>
      <c r="P170" s="104">
        <f aca="true" t="shared" si="112" ref="P170:P176">+N170+O170</f>
        <v>0</v>
      </c>
      <c r="Q170" s="102">
        <f>SUM(Q163:Q169)</f>
        <v>0</v>
      </c>
      <c r="R170" s="102">
        <f>SUM(R163:R169)</f>
        <v>0</v>
      </c>
      <c r="S170" s="102">
        <f>SUM(S163:S169)</f>
        <v>0</v>
      </c>
      <c r="T170" s="106">
        <f t="shared" si="111"/>
        <v>0</v>
      </c>
    </row>
    <row r="171" spans="1:20" s="13" customFormat="1" ht="12.75">
      <c r="A171" s="98"/>
      <c r="B171" s="99"/>
      <c r="C171" s="258" t="s">
        <v>120</v>
      </c>
      <c r="D171" s="89" t="s">
        <v>30</v>
      </c>
      <c r="E171" s="90"/>
      <c r="F171" s="91"/>
      <c r="G171" s="92">
        <f aca="true" t="shared" si="113" ref="G171:G176">SUM(E171:F171)</f>
        <v>0</v>
      </c>
      <c r="H171" s="90"/>
      <c r="I171" s="91"/>
      <c r="J171" s="92">
        <f aca="true" t="shared" si="114" ref="J171:J176">SUM(H171:I171)</f>
        <v>0</v>
      </c>
      <c r="K171" s="90"/>
      <c r="L171" s="91"/>
      <c r="M171" s="92">
        <f aca="true" t="shared" si="115" ref="M171:M176">SUM(K171:L171)</f>
        <v>0</v>
      </c>
      <c r="N171" s="93">
        <f aca="true" t="shared" si="116" ref="N171:O176">+E171+H171+K171</f>
        <v>0</v>
      </c>
      <c r="O171" s="92">
        <f t="shared" si="116"/>
        <v>0</v>
      </c>
      <c r="P171" s="94">
        <f t="shared" si="112"/>
        <v>0</v>
      </c>
      <c r="Q171" s="95"/>
      <c r="R171" s="95"/>
      <c r="S171" s="95"/>
      <c r="T171" s="96">
        <f>IF(Q171=0,0%,S171/Q171)</f>
        <v>0</v>
      </c>
    </row>
    <row r="172" spans="1:20" s="13" customFormat="1" ht="12.75">
      <c r="A172" s="98"/>
      <c r="B172" s="99"/>
      <c r="C172" s="258"/>
      <c r="D172" s="100" t="s">
        <v>31</v>
      </c>
      <c r="E172" s="101"/>
      <c r="F172" s="101"/>
      <c r="G172" s="102">
        <f t="shared" si="113"/>
        <v>0</v>
      </c>
      <c r="H172" s="101"/>
      <c r="I172" s="101"/>
      <c r="J172" s="102">
        <f t="shared" si="114"/>
        <v>0</v>
      </c>
      <c r="K172" s="101"/>
      <c r="L172" s="101"/>
      <c r="M172" s="102">
        <f t="shared" si="115"/>
        <v>0</v>
      </c>
      <c r="N172" s="103">
        <f t="shared" si="116"/>
        <v>0</v>
      </c>
      <c r="O172" s="102">
        <f t="shared" si="116"/>
        <v>0</v>
      </c>
      <c r="P172" s="104">
        <f t="shared" si="112"/>
        <v>0</v>
      </c>
      <c r="Q172" s="105"/>
      <c r="R172" s="105"/>
      <c r="S172" s="105"/>
      <c r="T172" s="106">
        <f aca="true" t="shared" si="117" ref="T172:T178">IF(Q172=0,0%,S172/Q172)</f>
        <v>0</v>
      </c>
    </row>
    <row r="173" spans="1:20" s="13" customFormat="1" ht="12.75">
      <c r="A173" s="98"/>
      <c r="B173" s="99"/>
      <c r="C173" s="258"/>
      <c r="D173" s="100" t="s">
        <v>32</v>
      </c>
      <c r="E173" s="101"/>
      <c r="F173" s="101"/>
      <c r="G173" s="102">
        <f t="shared" si="113"/>
        <v>0</v>
      </c>
      <c r="H173" s="101"/>
      <c r="I173" s="101"/>
      <c r="J173" s="102">
        <f t="shared" si="114"/>
        <v>0</v>
      </c>
      <c r="K173" s="101"/>
      <c r="L173" s="101"/>
      <c r="M173" s="102">
        <f t="shared" si="115"/>
        <v>0</v>
      </c>
      <c r="N173" s="103">
        <f t="shared" si="116"/>
        <v>0</v>
      </c>
      <c r="O173" s="102">
        <f t="shared" si="116"/>
        <v>0</v>
      </c>
      <c r="P173" s="104">
        <f t="shared" si="112"/>
        <v>0</v>
      </c>
      <c r="Q173" s="105"/>
      <c r="R173" s="105"/>
      <c r="S173" s="105"/>
      <c r="T173" s="106">
        <f t="shared" si="117"/>
        <v>0</v>
      </c>
    </row>
    <row r="174" spans="1:20" s="13" customFormat="1" ht="12.75">
      <c r="A174" s="98"/>
      <c r="B174" s="99"/>
      <c r="C174" s="258"/>
      <c r="D174" s="100" t="s">
        <v>33</v>
      </c>
      <c r="E174" s="101"/>
      <c r="F174" s="101"/>
      <c r="G174" s="102">
        <f t="shared" si="113"/>
        <v>0</v>
      </c>
      <c r="H174" s="101"/>
      <c r="I174" s="101"/>
      <c r="J174" s="102">
        <f t="shared" si="114"/>
        <v>0</v>
      </c>
      <c r="K174" s="101"/>
      <c r="L174" s="101"/>
      <c r="M174" s="102">
        <f t="shared" si="115"/>
        <v>0</v>
      </c>
      <c r="N174" s="103">
        <f t="shared" si="116"/>
        <v>0</v>
      </c>
      <c r="O174" s="102">
        <f t="shared" si="116"/>
        <v>0</v>
      </c>
      <c r="P174" s="104">
        <f t="shared" si="112"/>
        <v>0</v>
      </c>
      <c r="Q174" s="105"/>
      <c r="R174" s="105"/>
      <c r="S174" s="105"/>
      <c r="T174" s="106">
        <f t="shared" si="117"/>
        <v>0</v>
      </c>
    </row>
    <row r="175" spans="1:20" s="13" customFormat="1" ht="12.75">
      <c r="A175" s="98"/>
      <c r="B175" s="99"/>
      <c r="C175" s="258"/>
      <c r="D175" s="100" t="s">
        <v>34</v>
      </c>
      <c r="E175" s="101"/>
      <c r="F175" s="101"/>
      <c r="G175" s="102">
        <f t="shared" si="113"/>
        <v>0</v>
      </c>
      <c r="H175" s="101"/>
      <c r="I175" s="101"/>
      <c r="J175" s="102">
        <f t="shared" si="114"/>
        <v>0</v>
      </c>
      <c r="K175" s="101"/>
      <c r="L175" s="101"/>
      <c r="M175" s="102">
        <f t="shared" si="115"/>
        <v>0</v>
      </c>
      <c r="N175" s="103">
        <f t="shared" si="116"/>
        <v>0</v>
      </c>
      <c r="O175" s="102">
        <f t="shared" si="116"/>
        <v>0</v>
      </c>
      <c r="P175" s="104">
        <f t="shared" si="112"/>
        <v>0</v>
      </c>
      <c r="Q175" s="105"/>
      <c r="R175" s="105"/>
      <c r="S175" s="105"/>
      <c r="T175" s="106">
        <f t="shared" si="117"/>
        <v>0</v>
      </c>
    </row>
    <row r="176" spans="1:20" s="13" customFormat="1" ht="12.75">
      <c r="A176" s="98"/>
      <c r="B176" s="99"/>
      <c r="C176" s="258"/>
      <c r="D176" s="100" t="s">
        <v>35</v>
      </c>
      <c r="E176" s="101"/>
      <c r="F176" s="101"/>
      <c r="G176" s="102">
        <f t="shared" si="113"/>
        <v>0</v>
      </c>
      <c r="H176" s="101"/>
      <c r="I176" s="101"/>
      <c r="J176" s="102">
        <f t="shared" si="114"/>
        <v>0</v>
      </c>
      <c r="K176" s="101"/>
      <c r="L176" s="101"/>
      <c r="M176" s="102">
        <f t="shared" si="115"/>
        <v>0</v>
      </c>
      <c r="N176" s="103">
        <f t="shared" si="116"/>
        <v>0</v>
      </c>
      <c r="O176" s="102">
        <f t="shared" si="116"/>
        <v>0</v>
      </c>
      <c r="P176" s="104">
        <f t="shared" si="112"/>
        <v>0</v>
      </c>
      <c r="Q176" s="105"/>
      <c r="R176" s="105"/>
      <c r="S176" s="105"/>
      <c r="T176" s="106">
        <f t="shared" si="117"/>
        <v>0</v>
      </c>
    </row>
    <row r="177" spans="1:20" s="13" customFormat="1" ht="12.75">
      <c r="A177" s="98"/>
      <c r="B177" s="99"/>
      <c r="C177" s="259"/>
      <c r="D177" s="100" t="s">
        <v>119</v>
      </c>
      <c r="E177" s="107"/>
      <c r="F177" s="107"/>
      <c r="G177" s="108"/>
      <c r="H177" s="107"/>
      <c r="I177" s="107"/>
      <c r="J177" s="108"/>
      <c r="K177" s="107"/>
      <c r="L177" s="107"/>
      <c r="M177" s="108"/>
      <c r="N177" s="109"/>
      <c r="O177" s="108"/>
      <c r="P177" s="110"/>
      <c r="Q177" s="105"/>
      <c r="R177" s="105"/>
      <c r="S177" s="105"/>
      <c r="T177" s="106">
        <f t="shared" si="117"/>
        <v>0</v>
      </c>
    </row>
    <row r="178" spans="1:20" s="114" customFormat="1" ht="13.5" thickBot="1">
      <c r="A178" s="98"/>
      <c r="B178" s="99"/>
      <c r="C178" s="260"/>
      <c r="D178" s="111" t="s">
        <v>28</v>
      </c>
      <c r="E178" s="112">
        <f>SUM(E172:E177)</f>
        <v>0</v>
      </c>
      <c r="F178" s="112">
        <f>SUM(F171:F177)</f>
        <v>0</v>
      </c>
      <c r="G178" s="112">
        <f>SUM(G171:G177)</f>
        <v>0</v>
      </c>
      <c r="H178" s="112">
        <f>SUM(H172:H177)</f>
        <v>0</v>
      </c>
      <c r="I178" s="112">
        <f>SUM(I171:I177)</f>
        <v>0</v>
      </c>
      <c r="J178" s="112">
        <f>SUM(J171:J177)</f>
        <v>0</v>
      </c>
      <c r="K178" s="112">
        <f>SUM(K172:K177)</f>
        <v>0</v>
      </c>
      <c r="L178" s="112">
        <f>SUM(L171:L177)</f>
        <v>0</v>
      </c>
      <c r="M178" s="112">
        <f>SUM(M171:M177)</f>
        <v>0</v>
      </c>
      <c r="N178" s="103">
        <f>SUM(N171:N176)</f>
        <v>0</v>
      </c>
      <c r="O178" s="102">
        <f>SUM(O171:O176)</f>
        <v>0</v>
      </c>
      <c r="P178" s="104">
        <f aca="true" t="shared" si="118" ref="P178:P184">+N178+O178</f>
        <v>0</v>
      </c>
      <c r="Q178" s="102">
        <f>SUM(Q171:Q177)</f>
        <v>0</v>
      </c>
      <c r="R178" s="102">
        <f>SUM(R171:R177)</f>
        <v>0</v>
      </c>
      <c r="S178" s="102">
        <f>SUM(S171:S177)</f>
        <v>0</v>
      </c>
      <c r="T178" s="106">
        <f t="shared" si="117"/>
        <v>0</v>
      </c>
    </row>
    <row r="179" spans="1:20" s="13" customFormat="1" ht="12.75" customHeight="1">
      <c r="A179" s="98"/>
      <c r="B179" s="99"/>
      <c r="C179" s="261" t="s">
        <v>121</v>
      </c>
      <c r="D179" s="89" t="s">
        <v>30</v>
      </c>
      <c r="E179" s="90"/>
      <c r="F179" s="91"/>
      <c r="G179" s="92">
        <f aca="true" t="shared" si="119" ref="G179:G184">SUM(E179:F179)</f>
        <v>0</v>
      </c>
      <c r="H179" s="90"/>
      <c r="I179" s="91"/>
      <c r="J179" s="92">
        <f aca="true" t="shared" si="120" ref="J179:J184">SUM(H179:I179)</f>
        <v>0</v>
      </c>
      <c r="K179" s="90"/>
      <c r="L179" s="91"/>
      <c r="M179" s="92">
        <f aca="true" t="shared" si="121" ref="M179:M184">SUM(K179:L179)</f>
        <v>0</v>
      </c>
      <c r="N179" s="93">
        <f aca="true" t="shared" si="122" ref="N179:O184">+E179+H179+K179</f>
        <v>0</v>
      </c>
      <c r="O179" s="92">
        <f t="shared" si="122"/>
        <v>0</v>
      </c>
      <c r="P179" s="94">
        <f t="shared" si="118"/>
        <v>0</v>
      </c>
      <c r="Q179" s="95"/>
      <c r="R179" s="95"/>
      <c r="S179" s="95"/>
      <c r="T179" s="96">
        <f>IF(Q179=0,0%,S179/Q179)</f>
        <v>0</v>
      </c>
    </row>
    <row r="180" spans="1:20" s="13" customFormat="1" ht="12.75">
      <c r="A180" s="98"/>
      <c r="B180" s="99"/>
      <c r="C180" s="262"/>
      <c r="D180" s="100" t="s">
        <v>31</v>
      </c>
      <c r="E180" s="101"/>
      <c r="F180" s="101"/>
      <c r="G180" s="102">
        <f t="shared" si="119"/>
        <v>0</v>
      </c>
      <c r="H180" s="101"/>
      <c r="I180" s="101"/>
      <c r="J180" s="102">
        <f t="shared" si="120"/>
        <v>0</v>
      </c>
      <c r="K180" s="101"/>
      <c r="L180" s="101"/>
      <c r="M180" s="102">
        <f t="shared" si="121"/>
        <v>0</v>
      </c>
      <c r="N180" s="103">
        <f t="shared" si="122"/>
        <v>0</v>
      </c>
      <c r="O180" s="102">
        <f t="shared" si="122"/>
        <v>0</v>
      </c>
      <c r="P180" s="104">
        <f t="shared" si="118"/>
        <v>0</v>
      </c>
      <c r="Q180" s="105"/>
      <c r="R180" s="105"/>
      <c r="S180" s="105"/>
      <c r="T180" s="106">
        <f aca="true" t="shared" si="123" ref="T180:T186">IF(Q180=0,0%,S180/Q180)</f>
        <v>0</v>
      </c>
    </row>
    <row r="181" spans="1:20" s="13" customFormat="1" ht="12.75">
      <c r="A181" s="98"/>
      <c r="B181" s="99"/>
      <c r="C181" s="262"/>
      <c r="D181" s="100" t="s">
        <v>32</v>
      </c>
      <c r="E181" s="101"/>
      <c r="F181" s="101"/>
      <c r="G181" s="102">
        <f t="shared" si="119"/>
        <v>0</v>
      </c>
      <c r="H181" s="101"/>
      <c r="I181" s="101"/>
      <c r="J181" s="102">
        <f t="shared" si="120"/>
        <v>0</v>
      </c>
      <c r="K181" s="101"/>
      <c r="L181" s="101"/>
      <c r="M181" s="102">
        <f t="shared" si="121"/>
        <v>0</v>
      </c>
      <c r="N181" s="103">
        <f t="shared" si="122"/>
        <v>0</v>
      </c>
      <c r="O181" s="102">
        <f t="shared" si="122"/>
        <v>0</v>
      </c>
      <c r="P181" s="104">
        <f t="shared" si="118"/>
        <v>0</v>
      </c>
      <c r="Q181" s="105"/>
      <c r="R181" s="105"/>
      <c r="S181" s="105"/>
      <c r="T181" s="106">
        <f t="shared" si="123"/>
        <v>0</v>
      </c>
    </row>
    <row r="182" spans="1:20" s="13" customFormat="1" ht="12.75">
      <c r="A182" s="98"/>
      <c r="B182" s="99"/>
      <c r="C182" s="262"/>
      <c r="D182" s="100" t="s">
        <v>33</v>
      </c>
      <c r="E182" s="101"/>
      <c r="F182" s="101"/>
      <c r="G182" s="102">
        <f t="shared" si="119"/>
        <v>0</v>
      </c>
      <c r="H182" s="101"/>
      <c r="I182" s="101"/>
      <c r="J182" s="102">
        <f t="shared" si="120"/>
        <v>0</v>
      </c>
      <c r="K182" s="101"/>
      <c r="L182" s="101"/>
      <c r="M182" s="102">
        <f t="shared" si="121"/>
        <v>0</v>
      </c>
      <c r="N182" s="103">
        <f t="shared" si="122"/>
        <v>0</v>
      </c>
      <c r="O182" s="102">
        <f t="shared" si="122"/>
        <v>0</v>
      </c>
      <c r="P182" s="104">
        <f t="shared" si="118"/>
        <v>0</v>
      </c>
      <c r="Q182" s="105"/>
      <c r="R182" s="105"/>
      <c r="S182" s="105"/>
      <c r="T182" s="106">
        <f t="shared" si="123"/>
        <v>0</v>
      </c>
    </row>
    <row r="183" spans="1:20" s="13" customFormat="1" ht="12.75">
      <c r="A183" s="98"/>
      <c r="B183" s="99"/>
      <c r="C183" s="262"/>
      <c r="D183" s="100" t="s">
        <v>34</v>
      </c>
      <c r="E183" s="101"/>
      <c r="F183" s="101"/>
      <c r="G183" s="102">
        <f t="shared" si="119"/>
        <v>0</v>
      </c>
      <c r="H183" s="101"/>
      <c r="I183" s="101"/>
      <c r="J183" s="102">
        <f t="shared" si="120"/>
        <v>0</v>
      </c>
      <c r="K183" s="101"/>
      <c r="L183" s="101"/>
      <c r="M183" s="102">
        <f t="shared" si="121"/>
        <v>0</v>
      </c>
      <c r="N183" s="103">
        <f t="shared" si="122"/>
        <v>0</v>
      </c>
      <c r="O183" s="102">
        <f t="shared" si="122"/>
        <v>0</v>
      </c>
      <c r="P183" s="104">
        <f t="shared" si="118"/>
        <v>0</v>
      </c>
      <c r="Q183" s="105"/>
      <c r="R183" s="105"/>
      <c r="S183" s="105"/>
      <c r="T183" s="106">
        <f t="shared" si="123"/>
        <v>0</v>
      </c>
    </row>
    <row r="184" spans="1:20" s="13" customFormat="1" ht="12.75">
      <c r="A184" s="98"/>
      <c r="B184" s="99"/>
      <c r="C184" s="262"/>
      <c r="D184" s="100" t="s">
        <v>35</v>
      </c>
      <c r="E184" s="101"/>
      <c r="F184" s="101"/>
      <c r="G184" s="102">
        <f t="shared" si="119"/>
        <v>0</v>
      </c>
      <c r="H184" s="101"/>
      <c r="I184" s="101"/>
      <c r="J184" s="102">
        <f t="shared" si="120"/>
        <v>0</v>
      </c>
      <c r="K184" s="101"/>
      <c r="L184" s="101"/>
      <c r="M184" s="102">
        <f t="shared" si="121"/>
        <v>0</v>
      </c>
      <c r="N184" s="103">
        <f t="shared" si="122"/>
        <v>0</v>
      </c>
      <c r="O184" s="102">
        <f t="shared" si="122"/>
        <v>0</v>
      </c>
      <c r="P184" s="104">
        <f t="shared" si="118"/>
        <v>0</v>
      </c>
      <c r="Q184" s="105"/>
      <c r="R184" s="105"/>
      <c r="S184" s="105"/>
      <c r="T184" s="106">
        <f t="shared" si="123"/>
        <v>0</v>
      </c>
    </row>
    <row r="185" spans="1:20" s="13" customFormat="1" ht="12.75">
      <c r="A185" s="98"/>
      <c r="B185" s="99"/>
      <c r="C185" s="262"/>
      <c r="D185" s="100" t="s">
        <v>119</v>
      </c>
      <c r="E185" s="107"/>
      <c r="F185" s="107"/>
      <c r="G185" s="108"/>
      <c r="H185" s="107"/>
      <c r="I185" s="107"/>
      <c r="J185" s="108"/>
      <c r="K185" s="107"/>
      <c r="L185" s="107"/>
      <c r="M185" s="108"/>
      <c r="N185" s="109"/>
      <c r="O185" s="108"/>
      <c r="P185" s="110"/>
      <c r="Q185" s="105"/>
      <c r="R185" s="105"/>
      <c r="S185" s="105"/>
      <c r="T185" s="106">
        <f t="shared" si="123"/>
        <v>0</v>
      </c>
    </row>
    <row r="186" spans="1:20" s="114" customFormat="1" ht="13.5" thickBot="1">
      <c r="A186" s="98"/>
      <c r="B186" s="99"/>
      <c r="C186" s="263"/>
      <c r="D186" s="111" t="s">
        <v>28</v>
      </c>
      <c r="E186" s="112">
        <f>SUM(E180:E185)</f>
        <v>0</v>
      </c>
      <c r="F186" s="112">
        <f>SUM(F179:F185)</f>
        <v>0</v>
      </c>
      <c r="G186" s="112">
        <f>SUM(G179:G185)</f>
        <v>0</v>
      </c>
      <c r="H186" s="112">
        <f>SUM(H180:H185)</f>
        <v>0</v>
      </c>
      <c r="I186" s="112">
        <f>SUM(I179:I185)</f>
        <v>0</v>
      </c>
      <c r="J186" s="112">
        <f>SUM(J179:J185)</f>
        <v>0</v>
      </c>
      <c r="K186" s="112">
        <f>SUM(K180:K185)</f>
        <v>0</v>
      </c>
      <c r="L186" s="112">
        <f>SUM(L179:L185)</f>
        <v>0</v>
      </c>
      <c r="M186" s="112">
        <f>SUM(M179:M185)</f>
        <v>0</v>
      </c>
      <c r="N186" s="103">
        <f>SUM(N179:N184)</f>
        <v>0</v>
      </c>
      <c r="O186" s="102">
        <f>SUM(O179:O184)</f>
        <v>0</v>
      </c>
      <c r="P186" s="104">
        <f aca="true" t="shared" si="124" ref="P186:P192">+N186+O186</f>
        <v>0</v>
      </c>
      <c r="Q186" s="102">
        <f>SUM(Q179:Q185)</f>
        <v>0</v>
      </c>
      <c r="R186" s="102">
        <f>SUM(R179:R185)</f>
        <v>0</v>
      </c>
      <c r="S186" s="102">
        <f>SUM(S179:S185)</f>
        <v>0</v>
      </c>
      <c r="T186" s="106">
        <f t="shared" si="123"/>
        <v>0</v>
      </c>
    </row>
    <row r="187" spans="1:20" s="13" customFormat="1" ht="12.75">
      <c r="A187" s="98"/>
      <c r="B187" s="99"/>
      <c r="C187" s="258" t="s">
        <v>22</v>
      </c>
      <c r="D187" s="89" t="s">
        <v>30</v>
      </c>
      <c r="E187" s="90"/>
      <c r="F187" s="91"/>
      <c r="G187" s="92">
        <f aca="true" t="shared" si="125" ref="G187:G192">SUM(E187:F187)</f>
        <v>0</v>
      </c>
      <c r="H187" s="90"/>
      <c r="I187" s="91"/>
      <c r="J187" s="92">
        <f aca="true" t="shared" si="126" ref="J187:J192">SUM(H187:I187)</f>
        <v>0</v>
      </c>
      <c r="K187" s="90"/>
      <c r="L187" s="91"/>
      <c r="M187" s="92">
        <f aca="true" t="shared" si="127" ref="M187:M192">SUM(K187:L187)</f>
        <v>0</v>
      </c>
      <c r="N187" s="93">
        <f aca="true" t="shared" si="128" ref="N187:O192">+E187+H187+K187</f>
        <v>0</v>
      </c>
      <c r="O187" s="92">
        <f t="shared" si="128"/>
        <v>0</v>
      </c>
      <c r="P187" s="94">
        <f t="shared" si="124"/>
        <v>0</v>
      </c>
      <c r="Q187" s="95"/>
      <c r="R187" s="95"/>
      <c r="S187" s="95"/>
      <c r="T187" s="96">
        <f>IF(Q187=0,0%,S187/Q187)</f>
        <v>0</v>
      </c>
    </row>
    <row r="188" spans="1:20" s="13" customFormat="1" ht="12.75">
      <c r="A188" s="98"/>
      <c r="B188" s="99"/>
      <c r="C188" s="258"/>
      <c r="D188" s="100" t="s">
        <v>31</v>
      </c>
      <c r="E188" s="101"/>
      <c r="F188" s="101"/>
      <c r="G188" s="102">
        <f t="shared" si="125"/>
        <v>0</v>
      </c>
      <c r="H188" s="101"/>
      <c r="I188" s="101"/>
      <c r="J188" s="102">
        <f t="shared" si="126"/>
        <v>0</v>
      </c>
      <c r="K188" s="101"/>
      <c r="L188" s="101"/>
      <c r="M188" s="102">
        <f t="shared" si="127"/>
        <v>0</v>
      </c>
      <c r="N188" s="103">
        <f t="shared" si="128"/>
        <v>0</v>
      </c>
      <c r="O188" s="102">
        <f t="shared" si="128"/>
        <v>0</v>
      </c>
      <c r="P188" s="104">
        <f t="shared" si="124"/>
        <v>0</v>
      </c>
      <c r="Q188" s="105"/>
      <c r="R188" s="105"/>
      <c r="S188" s="105"/>
      <c r="T188" s="106">
        <f aca="true" t="shared" si="129" ref="T188:T194">IF(Q188=0,0%,S188/Q188)</f>
        <v>0</v>
      </c>
    </row>
    <row r="189" spans="1:20" s="13" customFormat="1" ht="12.75">
      <c r="A189" s="98"/>
      <c r="B189" s="99"/>
      <c r="C189" s="258"/>
      <c r="D189" s="100" t="s">
        <v>32</v>
      </c>
      <c r="E189" s="101"/>
      <c r="F189" s="101"/>
      <c r="G189" s="102">
        <f t="shared" si="125"/>
        <v>0</v>
      </c>
      <c r="H189" s="101"/>
      <c r="I189" s="101"/>
      <c r="J189" s="102">
        <f t="shared" si="126"/>
        <v>0</v>
      </c>
      <c r="K189" s="101"/>
      <c r="L189" s="101"/>
      <c r="M189" s="102">
        <f t="shared" si="127"/>
        <v>0</v>
      </c>
      <c r="N189" s="103">
        <f t="shared" si="128"/>
        <v>0</v>
      </c>
      <c r="O189" s="102">
        <f t="shared" si="128"/>
        <v>0</v>
      </c>
      <c r="P189" s="104">
        <f t="shared" si="124"/>
        <v>0</v>
      </c>
      <c r="Q189" s="105"/>
      <c r="R189" s="105"/>
      <c r="S189" s="105"/>
      <c r="T189" s="106">
        <f t="shared" si="129"/>
        <v>0</v>
      </c>
    </row>
    <row r="190" spans="1:20" s="13" customFormat="1" ht="12.75">
      <c r="A190" s="98"/>
      <c r="B190" s="99"/>
      <c r="C190" s="258"/>
      <c r="D190" s="100" t="s">
        <v>33</v>
      </c>
      <c r="E190" s="101"/>
      <c r="F190" s="101"/>
      <c r="G190" s="102">
        <f t="shared" si="125"/>
        <v>0</v>
      </c>
      <c r="H190" s="101"/>
      <c r="I190" s="101"/>
      <c r="J190" s="102">
        <f t="shared" si="126"/>
        <v>0</v>
      </c>
      <c r="K190" s="101"/>
      <c r="L190" s="101"/>
      <c r="M190" s="102">
        <f t="shared" si="127"/>
        <v>0</v>
      </c>
      <c r="N190" s="103">
        <f t="shared" si="128"/>
        <v>0</v>
      </c>
      <c r="O190" s="102">
        <f t="shared" si="128"/>
        <v>0</v>
      </c>
      <c r="P190" s="104">
        <f t="shared" si="124"/>
        <v>0</v>
      </c>
      <c r="Q190" s="105"/>
      <c r="R190" s="105"/>
      <c r="S190" s="105"/>
      <c r="T190" s="106">
        <f t="shared" si="129"/>
        <v>0</v>
      </c>
    </row>
    <row r="191" spans="1:20" s="13" customFormat="1" ht="12.75">
      <c r="A191" s="98"/>
      <c r="B191" s="99"/>
      <c r="C191" s="258"/>
      <c r="D191" s="100" t="s">
        <v>34</v>
      </c>
      <c r="E191" s="101"/>
      <c r="F191" s="101"/>
      <c r="G191" s="102">
        <f t="shared" si="125"/>
        <v>0</v>
      </c>
      <c r="H191" s="101"/>
      <c r="I191" s="101"/>
      <c r="J191" s="102">
        <f t="shared" si="126"/>
        <v>0</v>
      </c>
      <c r="K191" s="101"/>
      <c r="L191" s="101"/>
      <c r="M191" s="102">
        <f t="shared" si="127"/>
        <v>0</v>
      </c>
      <c r="N191" s="103">
        <f t="shared" si="128"/>
        <v>0</v>
      </c>
      <c r="O191" s="102">
        <f t="shared" si="128"/>
        <v>0</v>
      </c>
      <c r="P191" s="104">
        <f t="shared" si="124"/>
        <v>0</v>
      </c>
      <c r="Q191" s="105"/>
      <c r="R191" s="105"/>
      <c r="S191" s="105"/>
      <c r="T191" s="106">
        <f t="shared" si="129"/>
        <v>0</v>
      </c>
    </row>
    <row r="192" spans="1:20" s="13" customFormat="1" ht="12.75">
      <c r="A192" s="98"/>
      <c r="B192" s="99"/>
      <c r="C192" s="258"/>
      <c r="D192" s="100" t="s">
        <v>35</v>
      </c>
      <c r="E192" s="101"/>
      <c r="F192" s="101"/>
      <c r="G192" s="102">
        <f t="shared" si="125"/>
        <v>0</v>
      </c>
      <c r="H192" s="101"/>
      <c r="I192" s="101"/>
      <c r="J192" s="102">
        <f t="shared" si="126"/>
        <v>0</v>
      </c>
      <c r="K192" s="101"/>
      <c r="L192" s="101"/>
      <c r="M192" s="102">
        <f t="shared" si="127"/>
        <v>0</v>
      </c>
      <c r="N192" s="103">
        <f t="shared" si="128"/>
        <v>0</v>
      </c>
      <c r="O192" s="102">
        <f t="shared" si="128"/>
        <v>0</v>
      </c>
      <c r="P192" s="104">
        <f t="shared" si="124"/>
        <v>0</v>
      </c>
      <c r="Q192" s="105"/>
      <c r="R192" s="105"/>
      <c r="S192" s="105"/>
      <c r="T192" s="106">
        <f t="shared" si="129"/>
        <v>0</v>
      </c>
    </row>
    <row r="193" spans="1:20" s="13" customFormat="1" ht="12.75">
      <c r="A193" s="98"/>
      <c r="B193" s="99"/>
      <c r="C193" s="259"/>
      <c r="D193" s="100" t="s">
        <v>119</v>
      </c>
      <c r="E193" s="107"/>
      <c r="F193" s="107"/>
      <c r="G193" s="108"/>
      <c r="H193" s="107"/>
      <c r="I193" s="107"/>
      <c r="J193" s="108"/>
      <c r="K193" s="107"/>
      <c r="L193" s="107"/>
      <c r="M193" s="108"/>
      <c r="N193" s="109"/>
      <c r="O193" s="108"/>
      <c r="P193" s="110"/>
      <c r="Q193" s="105"/>
      <c r="R193" s="105"/>
      <c r="S193" s="105"/>
      <c r="T193" s="106">
        <f t="shared" si="129"/>
        <v>0</v>
      </c>
    </row>
    <row r="194" spans="1:20" s="114" customFormat="1" ht="13.5" thickBot="1">
      <c r="A194" s="98"/>
      <c r="B194" s="99"/>
      <c r="C194" s="260"/>
      <c r="D194" s="111" t="s">
        <v>28</v>
      </c>
      <c r="E194" s="112">
        <f>SUM(E188:E193)</f>
        <v>0</v>
      </c>
      <c r="F194" s="112">
        <f>SUM(F187:F193)</f>
        <v>0</v>
      </c>
      <c r="G194" s="112">
        <f>SUM(G187:G193)</f>
        <v>0</v>
      </c>
      <c r="H194" s="112">
        <f>SUM(H188:H193)</f>
        <v>0</v>
      </c>
      <c r="I194" s="112">
        <f>SUM(I187:I193)</f>
        <v>0</v>
      </c>
      <c r="J194" s="112">
        <f>SUM(J187:J193)</f>
        <v>0</v>
      </c>
      <c r="K194" s="112">
        <f>SUM(K188:K193)</f>
        <v>0</v>
      </c>
      <c r="L194" s="112">
        <f>SUM(L187:L193)</f>
        <v>0</v>
      </c>
      <c r="M194" s="112">
        <f>SUM(M187:M193)</f>
        <v>0</v>
      </c>
      <c r="N194" s="103">
        <f>SUM(N187:N192)</f>
        <v>0</v>
      </c>
      <c r="O194" s="102">
        <f>SUM(O187:O192)</f>
        <v>0</v>
      </c>
      <c r="P194" s="104">
        <f aca="true" t="shared" si="130" ref="P194:P200">+N194+O194</f>
        <v>0</v>
      </c>
      <c r="Q194" s="102">
        <f>SUM(Q187:Q193)</f>
        <v>0</v>
      </c>
      <c r="R194" s="102">
        <f>SUM(R187:R193)</f>
        <v>0</v>
      </c>
      <c r="S194" s="102">
        <f>SUM(S187:S193)</f>
        <v>0</v>
      </c>
      <c r="T194" s="106">
        <f t="shared" si="129"/>
        <v>0</v>
      </c>
    </row>
    <row r="195" spans="1:20" s="13" customFormat="1" ht="12.75">
      <c r="A195" s="98"/>
      <c r="B195" s="99"/>
      <c r="C195" s="264" t="s">
        <v>23</v>
      </c>
      <c r="D195" s="89" t="s">
        <v>30</v>
      </c>
      <c r="E195" s="90"/>
      <c r="F195" s="91"/>
      <c r="G195" s="92">
        <f aca="true" t="shared" si="131" ref="G195:G200">SUM(E195:F195)</f>
        <v>0</v>
      </c>
      <c r="H195" s="90"/>
      <c r="I195" s="91"/>
      <c r="J195" s="92">
        <f aca="true" t="shared" si="132" ref="J195:J200">SUM(H195:I195)</f>
        <v>0</v>
      </c>
      <c r="K195" s="90"/>
      <c r="L195" s="91"/>
      <c r="M195" s="92">
        <f aca="true" t="shared" si="133" ref="M195:M200">SUM(K195:L195)</f>
        <v>0</v>
      </c>
      <c r="N195" s="93">
        <f aca="true" t="shared" si="134" ref="N195:O200">+E195+H195+K195</f>
        <v>0</v>
      </c>
      <c r="O195" s="92">
        <f t="shared" si="134"/>
        <v>0</v>
      </c>
      <c r="P195" s="94">
        <f t="shared" si="130"/>
        <v>0</v>
      </c>
      <c r="Q195" s="95"/>
      <c r="R195" s="95"/>
      <c r="S195" s="95"/>
      <c r="T195" s="96">
        <f>IF(Q195=0,0%,S195/Q195)</f>
        <v>0</v>
      </c>
    </row>
    <row r="196" spans="1:20" s="97" customFormat="1" ht="12.75">
      <c r="A196" s="98"/>
      <c r="B196" s="99"/>
      <c r="C196" s="247"/>
      <c r="D196" s="100" t="s">
        <v>31</v>
      </c>
      <c r="E196" s="101"/>
      <c r="F196" s="101"/>
      <c r="G196" s="102">
        <f t="shared" si="131"/>
        <v>0</v>
      </c>
      <c r="H196" s="101"/>
      <c r="I196" s="101"/>
      <c r="J196" s="102">
        <f t="shared" si="132"/>
        <v>0</v>
      </c>
      <c r="K196" s="101"/>
      <c r="L196" s="101"/>
      <c r="M196" s="102">
        <f t="shared" si="133"/>
        <v>0</v>
      </c>
      <c r="N196" s="103">
        <f t="shared" si="134"/>
        <v>0</v>
      </c>
      <c r="O196" s="102">
        <f t="shared" si="134"/>
        <v>0</v>
      </c>
      <c r="P196" s="104">
        <f t="shared" si="130"/>
        <v>0</v>
      </c>
      <c r="Q196" s="105"/>
      <c r="R196" s="105"/>
      <c r="S196" s="105"/>
      <c r="T196" s="106">
        <f aca="true" t="shared" si="135" ref="T196:T202">IF(Q196=0,0%,S196/Q196)</f>
        <v>0</v>
      </c>
    </row>
    <row r="197" spans="1:20" s="97" customFormat="1" ht="12.75">
      <c r="A197" s="98"/>
      <c r="B197" s="99"/>
      <c r="C197" s="247"/>
      <c r="D197" s="100" t="s">
        <v>32</v>
      </c>
      <c r="E197" s="101"/>
      <c r="F197" s="101"/>
      <c r="G197" s="102">
        <f t="shared" si="131"/>
        <v>0</v>
      </c>
      <c r="H197" s="101"/>
      <c r="I197" s="101"/>
      <c r="J197" s="102">
        <f t="shared" si="132"/>
        <v>0</v>
      </c>
      <c r="K197" s="101"/>
      <c r="L197" s="101"/>
      <c r="M197" s="102">
        <f t="shared" si="133"/>
        <v>0</v>
      </c>
      <c r="N197" s="103">
        <f t="shared" si="134"/>
        <v>0</v>
      </c>
      <c r="O197" s="102">
        <f t="shared" si="134"/>
        <v>0</v>
      </c>
      <c r="P197" s="104">
        <f t="shared" si="130"/>
        <v>0</v>
      </c>
      <c r="Q197" s="105"/>
      <c r="R197" s="105"/>
      <c r="S197" s="105"/>
      <c r="T197" s="106">
        <f t="shared" si="135"/>
        <v>0</v>
      </c>
    </row>
    <row r="198" spans="1:20" s="97" customFormat="1" ht="12.75">
      <c r="A198" s="98"/>
      <c r="B198" s="99"/>
      <c r="C198" s="247"/>
      <c r="D198" s="100" t="s">
        <v>33</v>
      </c>
      <c r="E198" s="101"/>
      <c r="F198" s="101"/>
      <c r="G198" s="102">
        <f t="shared" si="131"/>
        <v>0</v>
      </c>
      <c r="H198" s="101"/>
      <c r="I198" s="101"/>
      <c r="J198" s="102">
        <f t="shared" si="132"/>
        <v>0</v>
      </c>
      <c r="K198" s="101"/>
      <c r="L198" s="101"/>
      <c r="M198" s="102">
        <f t="shared" si="133"/>
        <v>0</v>
      </c>
      <c r="N198" s="103">
        <f t="shared" si="134"/>
        <v>0</v>
      </c>
      <c r="O198" s="102">
        <f t="shared" si="134"/>
        <v>0</v>
      </c>
      <c r="P198" s="104">
        <f t="shared" si="130"/>
        <v>0</v>
      </c>
      <c r="Q198" s="105"/>
      <c r="R198" s="105"/>
      <c r="S198" s="105"/>
      <c r="T198" s="106">
        <f t="shared" si="135"/>
        <v>0</v>
      </c>
    </row>
    <row r="199" spans="1:20" s="97" customFormat="1" ht="12.75">
      <c r="A199" s="98"/>
      <c r="B199" s="99"/>
      <c r="C199" s="247"/>
      <c r="D199" s="100" t="s">
        <v>34</v>
      </c>
      <c r="E199" s="101"/>
      <c r="F199" s="101"/>
      <c r="G199" s="102">
        <f t="shared" si="131"/>
        <v>0</v>
      </c>
      <c r="H199" s="101"/>
      <c r="I199" s="101"/>
      <c r="J199" s="102">
        <f t="shared" si="132"/>
        <v>0</v>
      </c>
      <c r="K199" s="101"/>
      <c r="L199" s="101"/>
      <c r="M199" s="102">
        <f t="shared" si="133"/>
        <v>0</v>
      </c>
      <c r="N199" s="103">
        <f t="shared" si="134"/>
        <v>0</v>
      </c>
      <c r="O199" s="102">
        <f t="shared" si="134"/>
        <v>0</v>
      </c>
      <c r="P199" s="104">
        <f t="shared" si="130"/>
        <v>0</v>
      </c>
      <c r="Q199" s="105"/>
      <c r="R199" s="105"/>
      <c r="S199" s="105"/>
      <c r="T199" s="106">
        <f t="shared" si="135"/>
        <v>0</v>
      </c>
    </row>
    <row r="200" spans="1:20" s="97" customFormat="1" ht="12.75">
      <c r="A200" s="98"/>
      <c r="B200" s="99"/>
      <c r="C200" s="247"/>
      <c r="D200" s="100" t="s">
        <v>35</v>
      </c>
      <c r="E200" s="101"/>
      <c r="F200" s="101"/>
      <c r="G200" s="102">
        <f t="shared" si="131"/>
        <v>0</v>
      </c>
      <c r="H200" s="101"/>
      <c r="I200" s="101"/>
      <c r="J200" s="102">
        <f t="shared" si="132"/>
        <v>0</v>
      </c>
      <c r="K200" s="101"/>
      <c r="L200" s="101"/>
      <c r="M200" s="102">
        <f t="shared" si="133"/>
        <v>0</v>
      </c>
      <c r="N200" s="103">
        <f t="shared" si="134"/>
        <v>0</v>
      </c>
      <c r="O200" s="102">
        <f t="shared" si="134"/>
        <v>0</v>
      </c>
      <c r="P200" s="104">
        <f t="shared" si="130"/>
        <v>0</v>
      </c>
      <c r="Q200" s="105"/>
      <c r="R200" s="105"/>
      <c r="S200" s="105"/>
      <c r="T200" s="106">
        <f t="shared" si="135"/>
        <v>0</v>
      </c>
    </row>
    <row r="201" spans="1:20" s="97" customFormat="1" ht="12.75">
      <c r="A201" s="98"/>
      <c r="B201" s="99"/>
      <c r="C201" s="248"/>
      <c r="D201" s="100" t="s">
        <v>119</v>
      </c>
      <c r="E201" s="107"/>
      <c r="F201" s="107"/>
      <c r="G201" s="108"/>
      <c r="H201" s="107"/>
      <c r="I201" s="107"/>
      <c r="J201" s="108"/>
      <c r="K201" s="107"/>
      <c r="L201" s="107"/>
      <c r="M201" s="108"/>
      <c r="N201" s="109"/>
      <c r="O201" s="108"/>
      <c r="P201" s="110"/>
      <c r="Q201" s="105"/>
      <c r="R201" s="105"/>
      <c r="S201" s="105"/>
      <c r="T201" s="106">
        <f t="shared" si="135"/>
        <v>0</v>
      </c>
    </row>
    <row r="202" spans="1:20" s="113" customFormat="1" ht="13.5" thickBot="1">
      <c r="A202" s="98"/>
      <c r="B202" s="99"/>
      <c r="C202" s="249"/>
      <c r="D202" s="111" t="s">
        <v>28</v>
      </c>
      <c r="E202" s="112">
        <f>SUM(E196:E201)</f>
        <v>0</v>
      </c>
      <c r="F202" s="112">
        <f>SUM(F195:F201)</f>
        <v>0</v>
      </c>
      <c r="G202" s="112">
        <f>SUM(G195:G201)</f>
        <v>0</v>
      </c>
      <c r="H202" s="112">
        <f>SUM(H196:H201)</f>
        <v>0</v>
      </c>
      <c r="I202" s="112">
        <f>SUM(I195:I201)</f>
        <v>0</v>
      </c>
      <c r="J202" s="112">
        <f>SUM(J195:J201)</f>
        <v>0</v>
      </c>
      <c r="K202" s="112">
        <f>SUM(K196:K201)</f>
        <v>0</v>
      </c>
      <c r="L202" s="112">
        <f>SUM(L195:L201)</f>
        <v>0</v>
      </c>
      <c r="M202" s="112">
        <f>SUM(M195:M201)</f>
        <v>0</v>
      </c>
      <c r="N202" s="103">
        <f>SUM(N195:N200)</f>
        <v>0</v>
      </c>
      <c r="O202" s="102">
        <f>SUM(O195:O200)</f>
        <v>0</v>
      </c>
      <c r="P202" s="104">
        <f aca="true" t="shared" si="136" ref="P202:P208">+N202+O202</f>
        <v>0</v>
      </c>
      <c r="Q202" s="102">
        <f>SUM(Q195:Q201)</f>
        <v>0</v>
      </c>
      <c r="R202" s="102">
        <f>SUM(R195:R201)</f>
        <v>0</v>
      </c>
      <c r="S202" s="102">
        <f>SUM(S195:S201)</f>
        <v>0</v>
      </c>
      <c r="T202" s="106">
        <f t="shared" si="135"/>
        <v>0</v>
      </c>
    </row>
    <row r="203" spans="1:20" s="97" customFormat="1" ht="12.75">
      <c r="A203" s="98"/>
      <c r="B203" s="99"/>
      <c r="C203" s="247" t="s">
        <v>122</v>
      </c>
      <c r="D203" s="89" t="s">
        <v>30</v>
      </c>
      <c r="E203" s="90"/>
      <c r="F203" s="91"/>
      <c r="G203" s="92">
        <f aca="true" t="shared" si="137" ref="G203:G208">SUM(E203:F203)</f>
        <v>0</v>
      </c>
      <c r="H203" s="90"/>
      <c r="I203" s="91"/>
      <c r="J203" s="92">
        <f aca="true" t="shared" si="138" ref="J203:J208">SUM(H203:I203)</f>
        <v>0</v>
      </c>
      <c r="K203" s="90"/>
      <c r="L203" s="91"/>
      <c r="M203" s="92">
        <f aca="true" t="shared" si="139" ref="M203:M208">SUM(K203:L203)</f>
        <v>0</v>
      </c>
      <c r="N203" s="93">
        <f aca="true" t="shared" si="140" ref="N203:O208">+E203+H203+K203</f>
        <v>0</v>
      </c>
      <c r="O203" s="92">
        <f t="shared" si="140"/>
        <v>0</v>
      </c>
      <c r="P203" s="94">
        <f t="shared" si="136"/>
        <v>0</v>
      </c>
      <c r="Q203" s="95"/>
      <c r="R203" s="95"/>
      <c r="S203" s="95"/>
      <c r="T203" s="96">
        <f>IF(Q203=0,0%,S203/Q203)</f>
        <v>0</v>
      </c>
    </row>
    <row r="204" spans="1:20" s="97" customFormat="1" ht="12.75">
      <c r="A204" s="98"/>
      <c r="B204" s="99"/>
      <c r="C204" s="247"/>
      <c r="D204" s="100" t="s">
        <v>31</v>
      </c>
      <c r="E204" s="101"/>
      <c r="F204" s="101"/>
      <c r="G204" s="102">
        <f t="shared" si="137"/>
        <v>0</v>
      </c>
      <c r="H204" s="101"/>
      <c r="I204" s="101"/>
      <c r="J204" s="102">
        <f t="shared" si="138"/>
        <v>0</v>
      </c>
      <c r="K204" s="101"/>
      <c r="L204" s="101"/>
      <c r="M204" s="102">
        <f t="shared" si="139"/>
        <v>0</v>
      </c>
      <c r="N204" s="103">
        <f t="shared" si="140"/>
        <v>0</v>
      </c>
      <c r="O204" s="102">
        <f t="shared" si="140"/>
        <v>0</v>
      </c>
      <c r="P204" s="104">
        <f t="shared" si="136"/>
        <v>0</v>
      </c>
      <c r="Q204" s="105"/>
      <c r="R204" s="105"/>
      <c r="S204" s="105"/>
      <c r="T204" s="106">
        <f aca="true" t="shared" si="141" ref="T204:T210">IF(Q204=0,0%,S204/Q204)</f>
        <v>0</v>
      </c>
    </row>
    <row r="205" spans="1:20" s="97" customFormat="1" ht="12.75">
      <c r="A205" s="98"/>
      <c r="B205" s="99"/>
      <c r="C205" s="247"/>
      <c r="D205" s="100" t="s">
        <v>32</v>
      </c>
      <c r="E205" s="101"/>
      <c r="F205" s="101"/>
      <c r="G205" s="102">
        <f t="shared" si="137"/>
        <v>0</v>
      </c>
      <c r="H205" s="101"/>
      <c r="I205" s="101"/>
      <c r="J205" s="102">
        <f t="shared" si="138"/>
        <v>0</v>
      </c>
      <c r="K205" s="101"/>
      <c r="L205" s="101"/>
      <c r="M205" s="102">
        <f t="shared" si="139"/>
        <v>0</v>
      </c>
      <c r="N205" s="103">
        <f t="shared" si="140"/>
        <v>0</v>
      </c>
      <c r="O205" s="102">
        <f t="shared" si="140"/>
        <v>0</v>
      </c>
      <c r="P205" s="104">
        <f t="shared" si="136"/>
        <v>0</v>
      </c>
      <c r="Q205" s="105"/>
      <c r="R205" s="105"/>
      <c r="S205" s="105"/>
      <c r="T205" s="106">
        <f t="shared" si="141"/>
        <v>0</v>
      </c>
    </row>
    <row r="206" spans="1:20" s="97" customFormat="1" ht="12.75">
      <c r="A206" s="98"/>
      <c r="B206" s="99"/>
      <c r="C206" s="247"/>
      <c r="D206" s="100" t="s">
        <v>33</v>
      </c>
      <c r="E206" s="101"/>
      <c r="F206" s="101"/>
      <c r="G206" s="102">
        <f t="shared" si="137"/>
        <v>0</v>
      </c>
      <c r="H206" s="101"/>
      <c r="I206" s="101"/>
      <c r="J206" s="102">
        <f t="shared" si="138"/>
        <v>0</v>
      </c>
      <c r="K206" s="101"/>
      <c r="L206" s="101"/>
      <c r="M206" s="102">
        <f t="shared" si="139"/>
        <v>0</v>
      </c>
      <c r="N206" s="103">
        <f t="shared" si="140"/>
        <v>0</v>
      </c>
      <c r="O206" s="102">
        <f t="shared" si="140"/>
        <v>0</v>
      </c>
      <c r="P206" s="104">
        <f t="shared" si="136"/>
        <v>0</v>
      </c>
      <c r="Q206" s="105"/>
      <c r="R206" s="105"/>
      <c r="S206" s="105"/>
      <c r="T206" s="106">
        <f t="shared" si="141"/>
        <v>0</v>
      </c>
    </row>
    <row r="207" spans="1:20" s="97" customFormat="1" ht="12.75">
      <c r="A207" s="98"/>
      <c r="B207" s="99"/>
      <c r="C207" s="247"/>
      <c r="D207" s="100" t="s">
        <v>34</v>
      </c>
      <c r="E207" s="101"/>
      <c r="F207" s="101"/>
      <c r="G207" s="102">
        <f t="shared" si="137"/>
        <v>0</v>
      </c>
      <c r="H207" s="101"/>
      <c r="I207" s="101"/>
      <c r="J207" s="102">
        <f t="shared" si="138"/>
        <v>0</v>
      </c>
      <c r="K207" s="101"/>
      <c r="L207" s="101"/>
      <c r="M207" s="102">
        <f t="shared" si="139"/>
        <v>0</v>
      </c>
      <c r="N207" s="103">
        <f t="shared" si="140"/>
        <v>0</v>
      </c>
      <c r="O207" s="102">
        <f t="shared" si="140"/>
        <v>0</v>
      </c>
      <c r="P207" s="104">
        <f t="shared" si="136"/>
        <v>0</v>
      </c>
      <c r="Q207" s="105"/>
      <c r="R207" s="105"/>
      <c r="S207" s="105"/>
      <c r="T207" s="106">
        <f t="shared" si="141"/>
        <v>0</v>
      </c>
    </row>
    <row r="208" spans="1:20" s="97" customFormat="1" ht="12.75">
      <c r="A208" s="98"/>
      <c r="B208" s="99"/>
      <c r="C208" s="247"/>
      <c r="D208" s="100" t="s">
        <v>35</v>
      </c>
      <c r="E208" s="101"/>
      <c r="F208" s="101"/>
      <c r="G208" s="102">
        <f t="shared" si="137"/>
        <v>0</v>
      </c>
      <c r="H208" s="101"/>
      <c r="I208" s="101"/>
      <c r="J208" s="102">
        <f t="shared" si="138"/>
        <v>0</v>
      </c>
      <c r="K208" s="101"/>
      <c r="L208" s="101"/>
      <c r="M208" s="102">
        <f t="shared" si="139"/>
        <v>0</v>
      </c>
      <c r="N208" s="103">
        <f t="shared" si="140"/>
        <v>0</v>
      </c>
      <c r="O208" s="102">
        <f t="shared" si="140"/>
        <v>0</v>
      </c>
      <c r="P208" s="104">
        <f t="shared" si="136"/>
        <v>0</v>
      </c>
      <c r="Q208" s="105"/>
      <c r="R208" s="105"/>
      <c r="S208" s="105"/>
      <c r="T208" s="106">
        <f t="shared" si="141"/>
        <v>0</v>
      </c>
    </row>
    <row r="209" spans="1:20" s="97" customFormat="1" ht="12.75">
      <c r="A209" s="98"/>
      <c r="B209" s="99"/>
      <c r="C209" s="248"/>
      <c r="D209" s="100" t="s">
        <v>119</v>
      </c>
      <c r="E209" s="107"/>
      <c r="F209" s="107"/>
      <c r="G209" s="108"/>
      <c r="H209" s="107"/>
      <c r="I209" s="107"/>
      <c r="J209" s="108"/>
      <c r="K209" s="107"/>
      <c r="L209" s="107"/>
      <c r="M209" s="108"/>
      <c r="N209" s="109"/>
      <c r="O209" s="108"/>
      <c r="P209" s="110"/>
      <c r="Q209" s="105"/>
      <c r="R209" s="105"/>
      <c r="S209" s="105"/>
      <c r="T209" s="106">
        <f t="shared" si="141"/>
        <v>0</v>
      </c>
    </row>
    <row r="210" spans="1:20" s="121" customFormat="1" ht="13.5" thickBot="1">
      <c r="A210" s="98"/>
      <c r="B210" s="99"/>
      <c r="C210" s="249"/>
      <c r="D210" s="116" t="s">
        <v>28</v>
      </c>
      <c r="E210" s="117">
        <f>SUM(E204:E209)</f>
        <v>0</v>
      </c>
      <c r="F210" s="117">
        <f>SUM(F203:F209)</f>
        <v>0</v>
      </c>
      <c r="G210" s="117">
        <f>SUM(G203:G209)</f>
        <v>0</v>
      </c>
      <c r="H210" s="117">
        <f>SUM(H204:H209)</f>
        <v>0</v>
      </c>
      <c r="I210" s="117">
        <f>SUM(I203:I209)</f>
        <v>0</v>
      </c>
      <c r="J210" s="117">
        <f>SUM(J203:J209)</f>
        <v>0</v>
      </c>
      <c r="K210" s="117">
        <f>SUM(K204:K209)</f>
        <v>0</v>
      </c>
      <c r="L210" s="117">
        <f>SUM(L203:L209)</f>
        <v>0</v>
      </c>
      <c r="M210" s="117">
        <f>SUM(M203:M209)</f>
        <v>0</v>
      </c>
      <c r="N210" s="118">
        <f>SUM(N203:N208)</f>
        <v>0</v>
      </c>
      <c r="O210" s="117">
        <f>SUM(O203:O208)</f>
        <v>0</v>
      </c>
      <c r="P210" s="119">
        <f>+N210+O210</f>
        <v>0</v>
      </c>
      <c r="Q210" s="117">
        <f>SUM(Q203:Q209)</f>
        <v>0</v>
      </c>
      <c r="R210" s="117">
        <f>SUM(R203:R209)</f>
        <v>0</v>
      </c>
      <c r="S210" s="117">
        <f>SUM(S203:S209)</f>
        <v>0</v>
      </c>
      <c r="T210" s="120">
        <f t="shared" si="141"/>
        <v>0</v>
      </c>
    </row>
    <row r="211" spans="1:20" s="121" customFormat="1" ht="15.75" customHeight="1">
      <c r="A211" s="138"/>
      <c r="B211" s="139"/>
      <c r="C211" s="140"/>
      <c r="D211" s="141" t="s">
        <v>129</v>
      </c>
      <c r="E211" s="142">
        <f aca="true" t="shared" si="142" ref="E211:S211">+E170+E178+E186+E194+E202+E210</f>
        <v>0</v>
      </c>
      <c r="F211" s="142">
        <f t="shared" si="142"/>
        <v>0</v>
      </c>
      <c r="G211" s="142">
        <f t="shared" si="142"/>
        <v>0</v>
      </c>
      <c r="H211" s="142">
        <f t="shared" si="142"/>
        <v>0</v>
      </c>
      <c r="I211" s="142">
        <f t="shared" si="142"/>
        <v>0</v>
      </c>
      <c r="J211" s="142">
        <f t="shared" si="142"/>
        <v>0</v>
      </c>
      <c r="K211" s="142">
        <f t="shared" si="142"/>
        <v>0</v>
      </c>
      <c r="L211" s="142">
        <f t="shared" si="142"/>
        <v>0</v>
      </c>
      <c r="M211" s="142">
        <f t="shared" si="142"/>
        <v>0</v>
      </c>
      <c r="N211" s="143">
        <f t="shared" si="142"/>
        <v>0</v>
      </c>
      <c r="O211" s="142">
        <f t="shared" si="142"/>
        <v>0</v>
      </c>
      <c r="P211" s="144">
        <f t="shared" si="142"/>
        <v>0</v>
      </c>
      <c r="Q211" s="143">
        <f t="shared" si="142"/>
        <v>0</v>
      </c>
      <c r="R211" s="143">
        <f t="shared" si="142"/>
        <v>0</v>
      </c>
      <c r="S211" s="143">
        <f t="shared" si="142"/>
        <v>0</v>
      </c>
      <c r="T211" s="145">
        <f>IF(Q211=0,0%,R211/Q211)</f>
        <v>0</v>
      </c>
    </row>
    <row r="212" spans="1:20" s="121" customFormat="1" ht="15.75" customHeight="1">
      <c r="A212" s="138"/>
      <c r="B212" s="139"/>
      <c r="C212" s="115"/>
      <c r="D212" s="146" t="s">
        <v>130</v>
      </c>
      <c r="E212" s="147">
        <f>+E211+E162+E113+E64</f>
        <v>0</v>
      </c>
      <c r="F212" s="147">
        <f aca="true" t="shared" si="143" ref="F212:S212">+F211+F162+F113+F64</f>
        <v>0</v>
      </c>
      <c r="G212" s="147">
        <f t="shared" si="143"/>
        <v>0</v>
      </c>
      <c r="H212" s="147">
        <f t="shared" si="143"/>
        <v>0</v>
      </c>
      <c r="I212" s="147">
        <f t="shared" si="143"/>
        <v>0</v>
      </c>
      <c r="J212" s="147">
        <f t="shared" si="143"/>
        <v>0</v>
      </c>
      <c r="K212" s="147">
        <f t="shared" si="143"/>
        <v>0</v>
      </c>
      <c r="L212" s="147">
        <f t="shared" si="143"/>
        <v>0</v>
      </c>
      <c r="M212" s="147">
        <f t="shared" si="143"/>
        <v>0</v>
      </c>
      <c r="N212" s="148">
        <f t="shared" si="143"/>
        <v>0</v>
      </c>
      <c r="O212" s="147">
        <f t="shared" si="143"/>
        <v>0</v>
      </c>
      <c r="P212" s="149">
        <f t="shared" si="143"/>
        <v>0</v>
      </c>
      <c r="Q212" s="148">
        <f t="shared" si="143"/>
        <v>0</v>
      </c>
      <c r="R212" s="148">
        <f t="shared" si="143"/>
        <v>0</v>
      </c>
      <c r="S212" s="148">
        <f t="shared" si="143"/>
        <v>0</v>
      </c>
      <c r="T212" s="150">
        <f>IF(Q212=0,0%,R212/Q212)</f>
        <v>0</v>
      </c>
    </row>
    <row r="213" spans="1:20" s="121" customFormat="1" ht="15.75" customHeight="1" thickBot="1">
      <c r="A213" s="138"/>
      <c r="B213" s="139"/>
      <c r="C213" s="151"/>
      <c r="D213" s="152" t="s">
        <v>131</v>
      </c>
      <c r="E213" s="153"/>
      <c r="F213" s="153"/>
      <c r="G213" s="153"/>
      <c r="H213" s="153"/>
      <c r="I213" s="153"/>
      <c r="J213" s="153"/>
      <c r="K213" s="153"/>
      <c r="L213" s="153"/>
      <c r="M213" s="153"/>
      <c r="N213" s="154"/>
      <c r="O213" s="153"/>
      <c r="P213" s="155"/>
      <c r="Q213" s="154">
        <f>+Q223</f>
        <v>0</v>
      </c>
      <c r="R213" s="154">
        <f>+R223</f>
        <v>0</v>
      </c>
      <c r="S213" s="154">
        <f>+S223</f>
        <v>0</v>
      </c>
      <c r="T213" s="156">
        <f>IF(Q213=0,0%,R213/Q213)</f>
        <v>0</v>
      </c>
    </row>
    <row r="214" spans="1:20" s="121" customFormat="1" ht="15.75" customHeight="1" thickBot="1">
      <c r="A214" s="122"/>
      <c r="B214" s="123"/>
      <c r="C214" s="124"/>
      <c r="D214" s="125" t="s">
        <v>132</v>
      </c>
      <c r="E214" s="126">
        <f>+E212+E213</f>
        <v>0</v>
      </c>
      <c r="F214" s="126">
        <f aca="true" t="shared" si="144" ref="F214:S214">+F212+F213</f>
        <v>0</v>
      </c>
      <c r="G214" s="126">
        <f t="shared" si="144"/>
        <v>0</v>
      </c>
      <c r="H214" s="126">
        <f t="shared" si="144"/>
        <v>0</v>
      </c>
      <c r="I214" s="126">
        <f t="shared" si="144"/>
        <v>0</v>
      </c>
      <c r="J214" s="126">
        <f t="shared" si="144"/>
        <v>0</v>
      </c>
      <c r="K214" s="126">
        <f t="shared" si="144"/>
        <v>0</v>
      </c>
      <c r="L214" s="126">
        <f t="shared" si="144"/>
        <v>0</v>
      </c>
      <c r="M214" s="126">
        <f t="shared" si="144"/>
        <v>0</v>
      </c>
      <c r="N214" s="127">
        <f t="shared" si="144"/>
        <v>0</v>
      </c>
      <c r="O214" s="126">
        <f t="shared" si="144"/>
        <v>0</v>
      </c>
      <c r="P214" s="128">
        <f t="shared" si="144"/>
        <v>0</v>
      </c>
      <c r="Q214" s="127">
        <f t="shared" si="144"/>
        <v>0</v>
      </c>
      <c r="R214" s="127">
        <f t="shared" si="144"/>
        <v>0</v>
      </c>
      <c r="S214" s="127">
        <f t="shared" si="144"/>
        <v>0</v>
      </c>
      <c r="T214" s="157">
        <f>IF(Q214=0,0%,R214/Q214)</f>
        <v>0</v>
      </c>
    </row>
    <row r="215" spans="1:20" s="121" customFormat="1" ht="15.75" customHeight="1" thickBot="1">
      <c r="A215" s="158"/>
      <c r="B215" s="159"/>
      <c r="C215" s="160"/>
      <c r="D215" s="141"/>
      <c r="E215" s="142"/>
      <c r="F215" s="142"/>
      <c r="G215" s="142"/>
      <c r="H215" s="142"/>
      <c r="I215" s="142"/>
      <c r="J215" s="142"/>
      <c r="K215" s="142"/>
      <c r="L215" s="142"/>
      <c r="M215" s="142"/>
      <c r="N215" s="143"/>
      <c r="O215" s="142"/>
      <c r="P215" s="144"/>
      <c r="Q215" s="143"/>
      <c r="R215" s="143"/>
      <c r="S215" s="161"/>
      <c r="T215" s="162"/>
    </row>
    <row r="216" spans="1:20" s="97" customFormat="1" ht="12.75">
      <c r="A216" s="163"/>
      <c r="B216" s="164"/>
      <c r="C216" s="250" t="s">
        <v>133</v>
      </c>
      <c r="D216" s="165" t="s">
        <v>30</v>
      </c>
      <c r="E216" s="166">
        <f aca="true" t="shared" si="145" ref="E216:S216">+E203+E195+E187+E179+E171+E163+E154+E146+E138+E130+E122+E114+E105+E97+E89+E81+E73+E65+E56+E48+E40+E32+E24+E16</f>
        <v>0</v>
      </c>
      <c r="F216" s="166">
        <f t="shared" si="145"/>
        <v>0</v>
      </c>
      <c r="G216" s="167">
        <f t="shared" si="145"/>
        <v>0</v>
      </c>
      <c r="H216" s="166">
        <f t="shared" si="145"/>
        <v>0</v>
      </c>
      <c r="I216" s="166">
        <f t="shared" si="145"/>
        <v>0</v>
      </c>
      <c r="J216" s="167">
        <f t="shared" si="145"/>
        <v>0</v>
      </c>
      <c r="K216" s="166">
        <f t="shared" si="145"/>
        <v>0</v>
      </c>
      <c r="L216" s="166">
        <f t="shared" si="145"/>
        <v>0</v>
      </c>
      <c r="M216" s="167">
        <f t="shared" si="145"/>
        <v>0</v>
      </c>
      <c r="N216" s="167">
        <f t="shared" si="145"/>
        <v>0</v>
      </c>
      <c r="O216" s="167">
        <f t="shared" si="145"/>
        <v>0</v>
      </c>
      <c r="P216" s="168">
        <f t="shared" si="145"/>
        <v>0</v>
      </c>
      <c r="Q216" s="169">
        <f t="shared" si="145"/>
        <v>0</v>
      </c>
      <c r="R216" s="170">
        <f t="shared" si="145"/>
        <v>0</v>
      </c>
      <c r="S216" s="171">
        <f t="shared" si="145"/>
        <v>0</v>
      </c>
      <c r="T216" s="172">
        <f aca="true" t="shared" si="146" ref="T216:T224">IF(Q216=0,0,S216/Q216)</f>
        <v>0</v>
      </c>
    </row>
    <row r="217" spans="1:20" s="97" customFormat="1" ht="12.75">
      <c r="A217" s="173"/>
      <c r="B217" s="174"/>
      <c r="C217" s="251"/>
      <c r="D217" s="175" t="s">
        <v>31</v>
      </c>
      <c r="E217" s="176">
        <f aca="true" t="shared" si="147" ref="E217:P222">+E204+E196+E188+E180+E172+E164+E155+E147+E139+E131+E123+E115+E106+E98+E90+E82+E74+E66+E57+E49+E41+E33+E25+E17</f>
        <v>0</v>
      </c>
      <c r="F217" s="176">
        <f t="shared" si="147"/>
        <v>0</v>
      </c>
      <c r="G217" s="177">
        <f t="shared" si="147"/>
        <v>0</v>
      </c>
      <c r="H217" s="176">
        <f t="shared" si="147"/>
        <v>0</v>
      </c>
      <c r="I217" s="176">
        <f t="shared" si="147"/>
        <v>0</v>
      </c>
      <c r="J217" s="177">
        <f t="shared" si="147"/>
        <v>0</v>
      </c>
      <c r="K217" s="176">
        <f t="shared" si="147"/>
        <v>0</v>
      </c>
      <c r="L217" s="176">
        <f t="shared" si="147"/>
        <v>0</v>
      </c>
      <c r="M217" s="177">
        <f t="shared" si="147"/>
        <v>0</v>
      </c>
      <c r="N217" s="177">
        <f t="shared" si="147"/>
        <v>0</v>
      </c>
      <c r="O217" s="177">
        <f t="shared" si="147"/>
        <v>0</v>
      </c>
      <c r="P217" s="178">
        <f t="shared" si="147"/>
        <v>0</v>
      </c>
      <c r="Q217" s="179">
        <f aca="true" t="shared" si="148" ref="Q217:S222">+Q204+Q196+Q188+Q180+Q172+Q164+Q155+Q147+Q139+Q131+Q123+Q115+Q106+Q98+Q90+Q82+Q74+Q66+Q57+Q49+Q41+Q33+Q25+Q17</f>
        <v>0</v>
      </c>
      <c r="R217" s="180">
        <f t="shared" si="148"/>
        <v>0</v>
      </c>
      <c r="S217" s="181">
        <f t="shared" si="148"/>
        <v>0</v>
      </c>
      <c r="T217" s="182">
        <f t="shared" si="146"/>
        <v>0</v>
      </c>
    </row>
    <row r="218" spans="1:20" s="97" customFormat="1" ht="12.75">
      <c r="A218" s="173"/>
      <c r="B218" s="174"/>
      <c r="C218" s="251"/>
      <c r="D218" s="175" t="s">
        <v>32</v>
      </c>
      <c r="E218" s="176">
        <f t="shared" si="147"/>
        <v>0</v>
      </c>
      <c r="F218" s="176">
        <f t="shared" si="147"/>
        <v>0</v>
      </c>
      <c r="G218" s="177">
        <f t="shared" si="147"/>
        <v>0</v>
      </c>
      <c r="H218" s="176">
        <f t="shared" si="147"/>
        <v>0</v>
      </c>
      <c r="I218" s="176">
        <f t="shared" si="147"/>
        <v>0</v>
      </c>
      <c r="J218" s="177">
        <f t="shared" si="147"/>
        <v>0</v>
      </c>
      <c r="K218" s="176">
        <f t="shared" si="147"/>
        <v>0</v>
      </c>
      <c r="L218" s="176">
        <f t="shared" si="147"/>
        <v>0</v>
      </c>
      <c r="M218" s="177">
        <f t="shared" si="147"/>
        <v>0</v>
      </c>
      <c r="N218" s="177">
        <f t="shared" si="147"/>
        <v>0</v>
      </c>
      <c r="O218" s="177">
        <f t="shared" si="147"/>
        <v>0</v>
      </c>
      <c r="P218" s="178">
        <f t="shared" si="147"/>
        <v>0</v>
      </c>
      <c r="Q218" s="179">
        <f t="shared" si="148"/>
        <v>0</v>
      </c>
      <c r="R218" s="180">
        <f t="shared" si="148"/>
        <v>0</v>
      </c>
      <c r="S218" s="181">
        <f t="shared" si="148"/>
        <v>0</v>
      </c>
      <c r="T218" s="182">
        <f t="shared" si="146"/>
        <v>0</v>
      </c>
    </row>
    <row r="219" spans="1:20" s="97" customFormat="1" ht="12.75">
      <c r="A219" s="173"/>
      <c r="B219" s="174"/>
      <c r="C219" s="251"/>
      <c r="D219" s="175" t="s">
        <v>33</v>
      </c>
      <c r="E219" s="176">
        <f t="shared" si="147"/>
        <v>0</v>
      </c>
      <c r="F219" s="176">
        <f t="shared" si="147"/>
        <v>0</v>
      </c>
      <c r="G219" s="177">
        <f t="shared" si="147"/>
        <v>0</v>
      </c>
      <c r="H219" s="176">
        <f t="shared" si="147"/>
        <v>0</v>
      </c>
      <c r="I219" s="176">
        <f t="shared" si="147"/>
        <v>0</v>
      </c>
      <c r="J219" s="177">
        <f t="shared" si="147"/>
        <v>0</v>
      </c>
      <c r="K219" s="176">
        <f t="shared" si="147"/>
        <v>0</v>
      </c>
      <c r="L219" s="176">
        <f t="shared" si="147"/>
        <v>0</v>
      </c>
      <c r="M219" s="177">
        <f t="shared" si="147"/>
        <v>0</v>
      </c>
      <c r="N219" s="177">
        <f t="shared" si="147"/>
        <v>0</v>
      </c>
      <c r="O219" s="177">
        <f t="shared" si="147"/>
        <v>0</v>
      </c>
      <c r="P219" s="178">
        <f t="shared" si="147"/>
        <v>0</v>
      </c>
      <c r="Q219" s="179">
        <f t="shared" si="148"/>
        <v>0</v>
      </c>
      <c r="R219" s="180">
        <f t="shared" si="148"/>
        <v>0</v>
      </c>
      <c r="S219" s="181">
        <f t="shared" si="148"/>
        <v>0</v>
      </c>
      <c r="T219" s="182">
        <f t="shared" si="146"/>
        <v>0</v>
      </c>
    </row>
    <row r="220" spans="1:20" s="97" customFormat="1" ht="12.75">
      <c r="A220" s="173"/>
      <c r="B220" s="174"/>
      <c r="C220" s="251"/>
      <c r="D220" s="175" t="s">
        <v>34</v>
      </c>
      <c r="E220" s="176">
        <f t="shared" si="147"/>
        <v>0</v>
      </c>
      <c r="F220" s="176">
        <f t="shared" si="147"/>
        <v>0</v>
      </c>
      <c r="G220" s="177">
        <f t="shared" si="147"/>
        <v>0</v>
      </c>
      <c r="H220" s="176">
        <f t="shared" si="147"/>
        <v>0</v>
      </c>
      <c r="I220" s="176">
        <f t="shared" si="147"/>
        <v>0</v>
      </c>
      <c r="J220" s="177">
        <f t="shared" si="147"/>
        <v>0</v>
      </c>
      <c r="K220" s="176">
        <f t="shared" si="147"/>
        <v>0</v>
      </c>
      <c r="L220" s="176">
        <f t="shared" si="147"/>
        <v>0</v>
      </c>
      <c r="M220" s="177">
        <f t="shared" si="147"/>
        <v>0</v>
      </c>
      <c r="N220" s="177">
        <f t="shared" si="147"/>
        <v>0</v>
      </c>
      <c r="O220" s="177">
        <f t="shared" si="147"/>
        <v>0</v>
      </c>
      <c r="P220" s="178">
        <f t="shared" si="147"/>
        <v>0</v>
      </c>
      <c r="Q220" s="179">
        <f t="shared" si="148"/>
        <v>0</v>
      </c>
      <c r="R220" s="180">
        <f t="shared" si="148"/>
        <v>0</v>
      </c>
      <c r="S220" s="181">
        <f t="shared" si="148"/>
        <v>0</v>
      </c>
      <c r="T220" s="182">
        <f t="shared" si="146"/>
        <v>0</v>
      </c>
    </row>
    <row r="221" spans="1:20" s="97" customFormat="1" ht="12.75">
      <c r="A221" s="173"/>
      <c r="B221" s="174"/>
      <c r="C221" s="251"/>
      <c r="D221" s="175" t="s">
        <v>35</v>
      </c>
      <c r="E221" s="176">
        <f t="shared" si="147"/>
        <v>0</v>
      </c>
      <c r="F221" s="176">
        <f t="shared" si="147"/>
        <v>0</v>
      </c>
      <c r="G221" s="177">
        <f t="shared" si="147"/>
        <v>0</v>
      </c>
      <c r="H221" s="176">
        <f t="shared" si="147"/>
        <v>0</v>
      </c>
      <c r="I221" s="176">
        <f t="shared" si="147"/>
        <v>0</v>
      </c>
      <c r="J221" s="177">
        <f t="shared" si="147"/>
        <v>0</v>
      </c>
      <c r="K221" s="176">
        <f t="shared" si="147"/>
        <v>0</v>
      </c>
      <c r="L221" s="176">
        <f t="shared" si="147"/>
        <v>0</v>
      </c>
      <c r="M221" s="177">
        <f t="shared" si="147"/>
        <v>0</v>
      </c>
      <c r="N221" s="177">
        <f t="shared" si="147"/>
        <v>0</v>
      </c>
      <c r="O221" s="177">
        <f t="shared" si="147"/>
        <v>0</v>
      </c>
      <c r="P221" s="178">
        <f t="shared" si="147"/>
        <v>0</v>
      </c>
      <c r="Q221" s="179">
        <f t="shared" si="148"/>
        <v>0</v>
      </c>
      <c r="R221" s="180">
        <f t="shared" si="148"/>
        <v>0</v>
      </c>
      <c r="S221" s="181">
        <f t="shared" si="148"/>
        <v>0</v>
      </c>
      <c r="T221" s="182">
        <f t="shared" si="146"/>
        <v>0</v>
      </c>
    </row>
    <row r="222" spans="1:20" s="97" customFormat="1" ht="25.5">
      <c r="A222" s="173"/>
      <c r="B222" s="174"/>
      <c r="C222" s="252"/>
      <c r="D222" s="183" t="s">
        <v>134</v>
      </c>
      <c r="E222" s="184">
        <f t="shared" si="147"/>
        <v>0</v>
      </c>
      <c r="F222" s="184">
        <f t="shared" si="147"/>
        <v>0</v>
      </c>
      <c r="G222" s="108">
        <f t="shared" si="147"/>
        <v>0</v>
      </c>
      <c r="H222" s="184">
        <f t="shared" si="147"/>
        <v>0</v>
      </c>
      <c r="I222" s="184">
        <f t="shared" si="147"/>
        <v>0</v>
      </c>
      <c r="J222" s="108">
        <f t="shared" si="147"/>
        <v>0</v>
      </c>
      <c r="K222" s="184">
        <f t="shared" si="147"/>
        <v>0</v>
      </c>
      <c r="L222" s="184">
        <f t="shared" si="147"/>
        <v>0</v>
      </c>
      <c r="M222" s="108">
        <f t="shared" si="147"/>
        <v>0</v>
      </c>
      <c r="N222" s="108">
        <f t="shared" si="147"/>
        <v>0</v>
      </c>
      <c r="O222" s="108">
        <f t="shared" si="147"/>
        <v>0</v>
      </c>
      <c r="P222" s="185">
        <f t="shared" si="147"/>
        <v>0</v>
      </c>
      <c r="Q222" s="179">
        <f t="shared" si="148"/>
        <v>0</v>
      </c>
      <c r="R222" s="181">
        <f t="shared" si="148"/>
        <v>0</v>
      </c>
      <c r="S222" s="181">
        <f t="shared" si="148"/>
        <v>0</v>
      </c>
      <c r="T222" s="182">
        <f t="shared" si="146"/>
        <v>0</v>
      </c>
    </row>
    <row r="223" spans="1:20" s="97" customFormat="1" ht="25.5">
      <c r="A223" s="173"/>
      <c r="B223" s="174"/>
      <c r="C223" s="252"/>
      <c r="D223" s="183" t="s">
        <v>135</v>
      </c>
      <c r="E223" s="184"/>
      <c r="F223" s="184"/>
      <c r="G223" s="108"/>
      <c r="H223" s="184"/>
      <c r="I223" s="184"/>
      <c r="J223" s="108"/>
      <c r="K223" s="184"/>
      <c r="L223" s="184"/>
      <c r="M223" s="108"/>
      <c r="N223" s="108"/>
      <c r="O223" s="108"/>
      <c r="P223" s="185"/>
      <c r="Q223" s="186"/>
      <c r="R223" s="187"/>
      <c r="S223" s="188"/>
      <c r="T223" s="182">
        <f t="shared" si="146"/>
        <v>0</v>
      </c>
    </row>
    <row r="224" spans="1:20" s="113" customFormat="1" ht="13.5" thickBot="1">
      <c r="A224" s="189"/>
      <c r="B224" s="190"/>
      <c r="C224" s="253"/>
      <c r="D224" s="191" t="s">
        <v>28</v>
      </c>
      <c r="E224" s="192">
        <f>SUM(E216:E223)</f>
        <v>0</v>
      </c>
      <c r="F224" s="192">
        <f aca="true" t="shared" si="149" ref="F224:S224">SUM(F216:F223)</f>
        <v>0</v>
      </c>
      <c r="G224" s="192">
        <f t="shared" si="149"/>
        <v>0</v>
      </c>
      <c r="H224" s="192">
        <f t="shared" si="149"/>
        <v>0</v>
      </c>
      <c r="I224" s="192">
        <f t="shared" si="149"/>
        <v>0</v>
      </c>
      <c r="J224" s="192">
        <f t="shared" si="149"/>
        <v>0</v>
      </c>
      <c r="K224" s="192">
        <f t="shared" si="149"/>
        <v>0</v>
      </c>
      <c r="L224" s="192">
        <f t="shared" si="149"/>
        <v>0</v>
      </c>
      <c r="M224" s="192">
        <f t="shared" si="149"/>
        <v>0</v>
      </c>
      <c r="N224" s="192">
        <f t="shared" si="149"/>
        <v>0</v>
      </c>
      <c r="O224" s="192">
        <f t="shared" si="149"/>
        <v>0</v>
      </c>
      <c r="P224" s="193">
        <f t="shared" si="149"/>
        <v>0</v>
      </c>
      <c r="Q224" s="194">
        <f t="shared" si="149"/>
        <v>0</v>
      </c>
      <c r="R224" s="195">
        <f t="shared" si="149"/>
        <v>0</v>
      </c>
      <c r="S224" s="195">
        <f t="shared" si="149"/>
        <v>0</v>
      </c>
      <c r="T224" s="196">
        <f t="shared" si="146"/>
        <v>0</v>
      </c>
    </row>
    <row r="225" spans="1:20" s="113" customFormat="1" ht="12.75">
      <c r="A225" s="197"/>
      <c r="B225" s="198"/>
      <c r="C225" s="199"/>
      <c r="D225" s="200"/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2"/>
      <c r="Q225" s="201"/>
      <c r="R225" s="201"/>
      <c r="S225" s="201"/>
      <c r="T225" s="203"/>
    </row>
    <row r="226" spans="1:20" s="113" customFormat="1" ht="12.75">
      <c r="A226" s="197"/>
      <c r="B226" s="198"/>
      <c r="C226" s="199"/>
      <c r="D226" s="200"/>
      <c r="E226" s="201">
        <f>+E214-E224</f>
        <v>0</v>
      </c>
      <c r="F226" s="201">
        <f aca="true" t="shared" si="150" ref="F226:R226">+F214-F224</f>
        <v>0</v>
      </c>
      <c r="G226" s="201">
        <f t="shared" si="150"/>
        <v>0</v>
      </c>
      <c r="H226" s="201">
        <f t="shared" si="150"/>
        <v>0</v>
      </c>
      <c r="I226" s="201">
        <f t="shared" si="150"/>
        <v>0</v>
      </c>
      <c r="J226" s="201">
        <f t="shared" si="150"/>
        <v>0</v>
      </c>
      <c r="K226" s="201">
        <f t="shared" si="150"/>
        <v>0</v>
      </c>
      <c r="L226" s="201">
        <f t="shared" si="150"/>
        <v>0</v>
      </c>
      <c r="M226" s="201">
        <f t="shared" si="150"/>
        <v>0</v>
      </c>
      <c r="N226" s="201">
        <f t="shared" si="150"/>
        <v>0</v>
      </c>
      <c r="O226" s="201">
        <f t="shared" si="150"/>
        <v>0</v>
      </c>
      <c r="P226" s="201">
        <f t="shared" si="150"/>
        <v>0</v>
      </c>
      <c r="Q226" s="201">
        <f t="shared" si="150"/>
        <v>0</v>
      </c>
      <c r="R226" s="201">
        <f t="shared" si="150"/>
        <v>0</v>
      </c>
      <c r="S226" s="201">
        <f>+T214-S224</f>
        <v>0</v>
      </c>
      <c r="T226" s="201">
        <f>+U214-T224</f>
        <v>0</v>
      </c>
    </row>
    <row r="227" spans="1:20" s="113" customFormat="1" ht="12.75">
      <c r="A227" s="197"/>
      <c r="B227" s="198"/>
      <c r="C227" s="204"/>
      <c r="D227" s="205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7"/>
      <c r="Q227" s="206"/>
      <c r="R227" s="206"/>
      <c r="S227" s="206"/>
      <c r="T227" s="208"/>
    </row>
    <row r="228" spans="1:20" ht="15">
      <c r="A228" s="209" t="s">
        <v>136</v>
      </c>
      <c r="B228" s="209"/>
      <c r="C228" s="209"/>
      <c r="D228" s="20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210"/>
      <c r="Q228" s="15"/>
      <c r="R228" s="15"/>
      <c r="S228" s="16"/>
      <c r="T228"/>
    </row>
    <row r="229" spans="1:20" ht="25.5" customHeight="1">
      <c r="A229" s="254" t="s">
        <v>137</v>
      </c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/>
    </row>
    <row r="230" spans="1:20" ht="15.75" thickBot="1">
      <c r="A230" s="254" t="s">
        <v>138</v>
      </c>
      <c r="B230" s="254"/>
      <c r="C230" s="254"/>
      <c r="D230" s="254"/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/>
    </row>
    <row r="231" spans="1:20" ht="31.5" customHeight="1" thickBot="1">
      <c r="A231" s="244" t="s">
        <v>141</v>
      </c>
      <c r="B231" s="255"/>
      <c r="C231" s="255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11"/>
    </row>
    <row r="232" spans="1:20" ht="9.75" customHeight="1" thickBot="1">
      <c r="A232" s="212"/>
      <c r="B232" s="212"/>
      <c r="C232" s="212"/>
      <c r="D232" s="2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213"/>
      <c r="Q232" s="15"/>
      <c r="R232" s="15"/>
      <c r="S232" s="16"/>
      <c r="T232" s="212"/>
    </row>
    <row r="233" spans="1:20" ht="15">
      <c r="A233" s="49"/>
      <c r="B233" s="50"/>
      <c r="C233" s="50"/>
      <c r="D233" s="50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2"/>
      <c r="Q233" s="53"/>
      <c r="R233" s="53"/>
      <c r="S233" s="54"/>
      <c r="T233" s="214"/>
    </row>
    <row r="234" spans="1:20" ht="15">
      <c r="A234" s="58"/>
      <c r="B234" s="59"/>
      <c r="C234" s="59"/>
      <c r="D234" s="59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1"/>
      <c r="Q234" s="62"/>
      <c r="R234" s="62"/>
      <c r="S234" s="63"/>
      <c r="T234" s="215"/>
    </row>
    <row r="235" spans="1:20" ht="15">
      <c r="A235" s="58"/>
      <c r="B235" s="59"/>
      <c r="C235" s="59"/>
      <c r="D235" s="59" t="s">
        <v>90</v>
      </c>
      <c r="E235" s="60"/>
      <c r="F235" s="60"/>
      <c r="G235" s="60"/>
      <c r="H235" s="60"/>
      <c r="I235" s="60"/>
      <c r="J235" s="60"/>
      <c r="K235" s="60"/>
      <c r="L235" s="60"/>
      <c r="M235" s="59" t="s">
        <v>90</v>
      </c>
      <c r="N235" s="60"/>
      <c r="O235" s="60"/>
      <c r="P235" s="60"/>
      <c r="Q235" s="60"/>
      <c r="R235" s="60"/>
      <c r="S235" s="60"/>
      <c r="T235" s="215"/>
    </row>
    <row r="236" spans="1:20" ht="15">
      <c r="A236" s="58"/>
      <c r="B236" s="59"/>
      <c r="C236" s="59"/>
      <c r="D236" s="216" t="s">
        <v>91</v>
      </c>
      <c r="E236" s="65"/>
      <c r="F236" s="216"/>
      <c r="G236" s="65"/>
      <c r="H236" s="65"/>
      <c r="I236" s="65"/>
      <c r="J236" s="60"/>
      <c r="K236" s="60"/>
      <c r="L236" s="60"/>
      <c r="M236" s="216" t="s">
        <v>92</v>
      </c>
      <c r="N236" s="216"/>
      <c r="O236" s="216"/>
      <c r="P236" s="65"/>
      <c r="Q236" s="65"/>
      <c r="R236" s="65"/>
      <c r="S236" s="60"/>
      <c r="T236" s="215"/>
    </row>
    <row r="237" spans="1:20" ht="15.75" thickBot="1">
      <c r="A237" s="69"/>
      <c r="B237" s="70"/>
      <c r="C237" s="70"/>
      <c r="D237" s="217"/>
      <c r="E237" s="71"/>
      <c r="F237" s="71"/>
      <c r="G237" s="71"/>
      <c r="H237" s="71"/>
      <c r="I237" s="71"/>
      <c r="J237" s="72"/>
      <c r="K237" s="72"/>
      <c r="L237" s="72"/>
      <c r="M237" s="71"/>
      <c r="N237" s="71"/>
      <c r="O237" s="71"/>
      <c r="P237" s="73"/>
      <c r="Q237" s="74"/>
      <c r="R237" s="74"/>
      <c r="S237" s="218"/>
      <c r="T237" s="219"/>
    </row>
    <row r="238" spans="1:20" s="113" customFormat="1" ht="12.75">
      <c r="A238" s="220"/>
      <c r="B238" s="221"/>
      <c r="C238" s="222"/>
      <c r="D238" s="223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5"/>
      <c r="Q238" s="224"/>
      <c r="R238" s="224"/>
      <c r="S238" s="224"/>
      <c r="T238" s="226"/>
    </row>
    <row r="239" spans="1:20" s="113" customFormat="1" ht="12.75">
      <c r="A239" s="220"/>
      <c r="B239" s="221"/>
      <c r="C239" s="222"/>
      <c r="D239" s="223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5"/>
      <c r="Q239" s="224"/>
      <c r="R239" s="224"/>
      <c r="S239" s="224"/>
      <c r="T239" s="226"/>
    </row>
    <row r="240" spans="1:20" s="113" customFormat="1" ht="12.75">
      <c r="A240" s="220"/>
      <c r="B240" s="221"/>
      <c r="C240" s="222"/>
      <c r="D240" s="223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5"/>
      <c r="Q240" s="224"/>
      <c r="R240" s="224"/>
      <c r="S240" s="224"/>
      <c r="T240" s="226"/>
    </row>
    <row r="241" spans="1:20" s="113" customFormat="1" ht="12.75">
      <c r="A241" s="220"/>
      <c r="B241" s="221"/>
      <c r="C241" s="222"/>
      <c r="D241" s="223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5"/>
      <c r="Q241" s="224"/>
      <c r="R241" s="224"/>
      <c r="S241" s="224"/>
      <c r="T241" s="226"/>
    </row>
    <row r="242" spans="1:20" s="113" customFormat="1" ht="12.75">
      <c r="A242" s="220"/>
      <c r="B242" s="221"/>
      <c r="C242" s="222"/>
      <c r="D242" s="223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5"/>
      <c r="Q242" s="224"/>
      <c r="R242" s="224"/>
      <c r="S242" s="224"/>
      <c r="T242" s="226"/>
    </row>
    <row r="243" spans="1:20" s="113" customFormat="1" ht="12.75">
      <c r="A243" s="220"/>
      <c r="B243" s="221"/>
      <c r="C243" s="222"/>
      <c r="D243" s="223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5"/>
      <c r="Q243" s="224"/>
      <c r="R243" s="224"/>
      <c r="S243" s="224"/>
      <c r="T243" s="226"/>
    </row>
    <row r="244" spans="1:20" s="113" customFormat="1" ht="12.75">
      <c r="A244" s="220"/>
      <c r="B244" s="221"/>
      <c r="C244" s="222"/>
      <c r="D244" s="223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5"/>
      <c r="Q244" s="224"/>
      <c r="R244" s="224"/>
      <c r="S244" s="224"/>
      <c r="T244" s="226"/>
    </row>
    <row r="245" spans="1:20" s="113" customFormat="1" ht="12.75">
      <c r="A245" s="220"/>
      <c r="B245" s="221"/>
      <c r="C245" s="222"/>
      <c r="D245" s="223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5"/>
      <c r="Q245" s="224"/>
      <c r="R245" s="224"/>
      <c r="S245" s="224"/>
      <c r="T245" s="226"/>
    </row>
    <row r="246" spans="1:20" s="113" customFormat="1" ht="12.75">
      <c r="A246" s="220"/>
      <c r="B246" s="221"/>
      <c r="C246" s="222"/>
      <c r="D246" s="223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5"/>
      <c r="Q246" s="224"/>
      <c r="R246" s="224"/>
      <c r="S246" s="224"/>
      <c r="T246" s="226"/>
    </row>
    <row r="247" spans="1:20" s="113" customFormat="1" ht="12.75">
      <c r="A247" s="220"/>
      <c r="B247" s="221"/>
      <c r="C247" s="222"/>
      <c r="D247" s="223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5"/>
      <c r="Q247" s="224"/>
      <c r="R247" s="224"/>
      <c r="S247" s="224"/>
      <c r="T247" s="226"/>
    </row>
    <row r="248" spans="1:20" s="113" customFormat="1" ht="12.75">
      <c r="A248" s="220"/>
      <c r="B248" s="221"/>
      <c r="C248" s="222"/>
      <c r="D248" s="223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5"/>
      <c r="Q248" s="224"/>
      <c r="R248" s="224"/>
      <c r="S248" s="224"/>
      <c r="T248" s="226"/>
    </row>
    <row r="249" spans="1:20" s="113" customFormat="1" ht="12.75">
      <c r="A249" s="220"/>
      <c r="B249" s="221"/>
      <c r="C249" s="222"/>
      <c r="D249" s="223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5"/>
      <c r="Q249" s="224"/>
      <c r="R249" s="224"/>
      <c r="S249" s="224"/>
      <c r="T249" s="226"/>
    </row>
    <row r="250" spans="1:20" s="113" customFormat="1" ht="12.75">
      <c r="A250" s="220"/>
      <c r="B250" s="221"/>
      <c r="C250" s="222"/>
      <c r="D250" s="223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5"/>
      <c r="Q250" s="224"/>
      <c r="R250" s="224"/>
      <c r="S250" s="224"/>
      <c r="T250" s="226"/>
    </row>
    <row r="251" spans="1:20" s="113" customFormat="1" ht="12.75">
      <c r="A251" s="220"/>
      <c r="B251" s="221"/>
      <c r="C251" s="222"/>
      <c r="D251" s="223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5"/>
      <c r="Q251" s="224"/>
      <c r="R251" s="224"/>
      <c r="S251" s="224"/>
      <c r="T251" s="226"/>
    </row>
    <row r="252" spans="1:20" s="113" customFormat="1" ht="12.75">
      <c r="A252" s="220"/>
      <c r="B252" s="221"/>
      <c r="C252" s="222"/>
      <c r="D252" s="223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5"/>
      <c r="Q252" s="224"/>
      <c r="R252" s="224"/>
      <c r="S252" s="224"/>
      <c r="T252" s="226"/>
    </row>
    <row r="253" spans="1:20" s="113" customFormat="1" ht="12.75">
      <c r="A253" s="220"/>
      <c r="B253" s="221"/>
      <c r="C253" s="222"/>
      <c r="D253" s="223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5"/>
      <c r="Q253" s="224"/>
      <c r="R253" s="224"/>
      <c r="S253" s="224"/>
      <c r="T253" s="226"/>
    </row>
    <row r="254" spans="1:20" s="113" customFormat="1" ht="12.75">
      <c r="A254" s="220"/>
      <c r="B254" s="221"/>
      <c r="C254" s="222"/>
      <c r="D254" s="223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5"/>
      <c r="Q254" s="224"/>
      <c r="R254" s="224"/>
      <c r="S254" s="224"/>
      <c r="T254" s="226"/>
    </row>
    <row r="255" spans="1:20" s="113" customFormat="1" ht="12.75">
      <c r="A255" s="220"/>
      <c r="B255" s="221"/>
      <c r="C255" s="222"/>
      <c r="D255" s="223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5"/>
      <c r="Q255" s="224"/>
      <c r="R255" s="224"/>
      <c r="S255" s="224"/>
      <c r="T255" s="226"/>
    </row>
    <row r="256" spans="1:20" s="113" customFormat="1" ht="12.75">
      <c r="A256" s="220"/>
      <c r="B256" s="221"/>
      <c r="C256" s="222"/>
      <c r="D256" s="223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5"/>
      <c r="Q256" s="224"/>
      <c r="R256" s="224"/>
      <c r="S256" s="224"/>
      <c r="T256" s="226"/>
    </row>
    <row r="257" spans="1:20" s="113" customFormat="1" ht="12.75">
      <c r="A257" s="220"/>
      <c r="B257" s="221"/>
      <c r="C257" s="222"/>
      <c r="D257" s="223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5"/>
      <c r="Q257" s="224"/>
      <c r="R257" s="224"/>
      <c r="S257" s="224"/>
      <c r="T257" s="226"/>
    </row>
    <row r="258" spans="1:20" s="113" customFormat="1" ht="12.75">
      <c r="A258" s="220"/>
      <c r="B258" s="221"/>
      <c r="C258" s="222"/>
      <c r="D258" s="223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5"/>
      <c r="Q258" s="224"/>
      <c r="R258" s="224"/>
      <c r="S258" s="224"/>
      <c r="T258" s="226"/>
    </row>
    <row r="259" spans="1:20" s="113" customFormat="1" ht="12.75">
      <c r="A259" s="220"/>
      <c r="B259" s="221"/>
      <c r="C259" s="222"/>
      <c r="D259" s="223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5"/>
      <c r="Q259" s="224"/>
      <c r="R259" s="224"/>
      <c r="S259" s="224"/>
      <c r="T259" s="226"/>
    </row>
    <row r="260" spans="1:20" s="113" customFormat="1" ht="12.75">
      <c r="A260" s="220"/>
      <c r="B260" s="221"/>
      <c r="C260" s="222"/>
      <c r="D260" s="223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5"/>
      <c r="Q260" s="224"/>
      <c r="R260" s="224"/>
      <c r="S260" s="224"/>
      <c r="T260" s="226"/>
    </row>
    <row r="261" spans="1:20" s="113" customFormat="1" ht="12.75">
      <c r="A261" s="220"/>
      <c r="B261" s="221"/>
      <c r="C261" s="222"/>
      <c r="D261" s="223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5"/>
      <c r="Q261" s="224"/>
      <c r="R261" s="224"/>
      <c r="S261" s="224"/>
      <c r="T261" s="226"/>
    </row>
    <row r="262" spans="1:20" s="113" customFormat="1" ht="12.75">
      <c r="A262" s="220"/>
      <c r="B262" s="221"/>
      <c r="C262" s="222"/>
      <c r="D262" s="223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5"/>
      <c r="Q262" s="224"/>
      <c r="R262" s="224"/>
      <c r="S262" s="224"/>
      <c r="T262" s="226"/>
    </row>
    <row r="263" spans="1:20" s="113" customFormat="1" ht="12.75">
      <c r="A263" s="220"/>
      <c r="B263" s="221"/>
      <c r="C263" s="222"/>
      <c r="D263" s="223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5"/>
      <c r="Q263" s="224"/>
      <c r="R263" s="224"/>
      <c r="S263" s="224"/>
      <c r="T263" s="226"/>
    </row>
    <row r="264" spans="1:20" s="113" customFormat="1" ht="12.75">
      <c r="A264" s="220"/>
      <c r="B264" s="221"/>
      <c r="C264" s="222"/>
      <c r="D264" s="223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5"/>
      <c r="Q264" s="224"/>
      <c r="R264" s="224"/>
      <c r="S264" s="224"/>
      <c r="T264" s="226"/>
    </row>
    <row r="265" spans="1:20" s="113" customFormat="1" ht="12.75">
      <c r="A265" s="220"/>
      <c r="B265" s="221"/>
      <c r="C265" s="222"/>
      <c r="D265" s="223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5"/>
      <c r="Q265" s="224"/>
      <c r="R265" s="224"/>
      <c r="S265" s="224"/>
      <c r="T265" s="226"/>
    </row>
    <row r="266" spans="1:20" s="113" customFormat="1" ht="12.75">
      <c r="A266" s="220"/>
      <c r="B266" s="221"/>
      <c r="C266" s="222"/>
      <c r="D266" s="223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5"/>
      <c r="Q266" s="224"/>
      <c r="R266" s="224"/>
      <c r="S266" s="224"/>
      <c r="T266" s="226"/>
    </row>
    <row r="267" spans="1:20" s="113" customFormat="1" ht="12.75">
      <c r="A267" s="220"/>
      <c r="B267" s="221"/>
      <c r="C267" s="222"/>
      <c r="D267" s="223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5"/>
      <c r="Q267" s="224"/>
      <c r="R267" s="224"/>
      <c r="S267" s="224"/>
      <c r="T267" s="226"/>
    </row>
    <row r="268" spans="1:20" s="113" customFormat="1" ht="12.75">
      <c r="A268" s="220"/>
      <c r="B268" s="221"/>
      <c r="C268" s="222"/>
      <c r="D268" s="223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5"/>
      <c r="Q268" s="224"/>
      <c r="R268" s="224"/>
      <c r="S268" s="224"/>
      <c r="T268" s="226"/>
    </row>
    <row r="269" spans="1:20" s="113" customFormat="1" ht="12.75">
      <c r="A269" s="220"/>
      <c r="B269" s="221"/>
      <c r="C269" s="222"/>
      <c r="D269" s="223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5"/>
      <c r="Q269" s="224"/>
      <c r="R269" s="224"/>
      <c r="S269" s="224"/>
      <c r="T269" s="226"/>
    </row>
    <row r="270" spans="1:20" s="113" customFormat="1" ht="12.75">
      <c r="A270" s="220"/>
      <c r="B270" s="221"/>
      <c r="C270" s="222"/>
      <c r="D270" s="223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5"/>
      <c r="Q270" s="224"/>
      <c r="R270" s="224"/>
      <c r="S270" s="224"/>
      <c r="T270" s="226"/>
    </row>
    <row r="271" spans="1:20" s="113" customFormat="1" ht="12.75">
      <c r="A271" s="220"/>
      <c r="B271" s="221"/>
      <c r="C271" s="222"/>
      <c r="D271" s="223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5"/>
      <c r="Q271" s="224"/>
      <c r="R271" s="224"/>
      <c r="S271" s="224"/>
      <c r="T271" s="226"/>
    </row>
    <row r="272" spans="1:20" s="113" customFormat="1" ht="12.75">
      <c r="A272" s="220"/>
      <c r="B272" s="221"/>
      <c r="C272" s="222"/>
      <c r="D272" s="223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5"/>
      <c r="Q272" s="224"/>
      <c r="R272" s="224"/>
      <c r="S272" s="224"/>
      <c r="T272" s="226"/>
    </row>
    <row r="273" spans="1:20" s="113" customFormat="1" ht="12.75">
      <c r="A273" s="220"/>
      <c r="B273" s="221"/>
      <c r="C273" s="222"/>
      <c r="D273" s="223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5"/>
      <c r="Q273" s="224"/>
      <c r="R273" s="224"/>
      <c r="S273" s="224"/>
      <c r="T273" s="226"/>
    </row>
    <row r="274" spans="1:20" s="113" customFormat="1" ht="12.75">
      <c r="A274" s="220"/>
      <c r="B274" s="221"/>
      <c r="C274" s="222"/>
      <c r="D274" s="223"/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5"/>
      <c r="Q274" s="224"/>
      <c r="R274" s="224"/>
      <c r="S274" s="224"/>
      <c r="T274" s="226"/>
    </row>
    <row r="275" spans="1:20" s="113" customFormat="1" ht="12.75">
      <c r="A275" s="220"/>
      <c r="B275" s="221"/>
      <c r="C275" s="222"/>
      <c r="D275" s="223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5"/>
      <c r="Q275" s="224"/>
      <c r="R275" s="224"/>
      <c r="S275" s="224"/>
      <c r="T275" s="226"/>
    </row>
    <row r="276" spans="1:20" s="113" customFormat="1" ht="12.75">
      <c r="A276" s="220"/>
      <c r="B276" s="221"/>
      <c r="C276" s="222"/>
      <c r="D276" s="223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5"/>
      <c r="Q276" s="224"/>
      <c r="R276" s="224"/>
      <c r="S276" s="224"/>
      <c r="T276" s="226"/>
    </row>
    <row r="277" spans="1:20" s="113" customFormat="1" ht="12.75">
      <c r="A277" s="220"/>
      <c r="B277" s="221"/>
      <c r="C277" s="222"/>
      <c r="D277" s="223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5"/>
      <c r="Q277" s="224"/>
      <c r="R277" s="224"/>
      <c r="S277" s="224"/>
      <c r="T277" s="226"/>
    </row>
    <row r="278" spans="1:20" s="113" customFormat="1" ht="12.75">
      <c r="A278" s="220"/>
      <c r="B278" s="221"/>
      <c r="C278" s="222"/>
      <c r="D278" s="223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5"/>
      <c r="Q278" s="224"/>
      <c r="R278" s="224"/>
      <c r="S278" s="224"/>
      <c r="T278" s="226"/>
    </row>
    <row r="279" spans="1:20" s="113" customFormat="1" ht="12.75">
      <c r="A279" s="220"/>
      <c r="B279" s="221"/>
      <c r="C279" s="222"/>
      <c r="D279" s="223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5"/>
      <c r="Q279" s="224"/>
      <c r="R279" s="224"/>
      <c r="S279" s="224"/>
      <c r="T279" s="226"/>
    </row>
    <row r="280" spans="1:20" s="113" customFormat="1" ht="12.75">
      <c r="A280" s="220"/>
      <c r="B280" s="221"/>
      <c r="C280" s="222"/>
      <c r="D280" s="223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  <c r="P280" s="225"/>
      <c r="Q280" s="224"/>
      <c r="R280" s="224"/>
      <c r="S280" s="224"/>
      <c r="T280" s="226"/>
    </row>
    <row r="281" spans="1:20" s="113" customFormat="1" ht="12.75">
      <c r="A281" s="220"/>
      <c r="B281" s="221"/>
      <c r="C281" s="222"/>
      <c r="D281" s="223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5"/>
      <c r="Q281" s="224"/>
      <c r="R281" s="224"/>
      <c r="S281" s="224"/>
      <c r="T281" s="226"/>
    </row>
    <row r="282" spans="1:20" s="113" customFormat="1" ht="12.75">
      <c r="A282" s="220"/>
      <c r="B282" s="221"/>
      <c r="C282" s="222"/>
      <c r="D282" s="223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5"/>
      <c r="Q282" s="224"/>
      <c r="R282" s="224"/>
      <c r="S282" s="224"/>
      <c r="T282" s="226"/>
    </row>
    <row r="283" spans="1:20" s="113" customFormat="1" ht="12.75">
      <c r="A283" s="220"/>
      <c r="B283" s="221"/>
      <c r="C283" s="222"/>
      <c r="D283" s="223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5"/>
      <c r="Q283" s="224"/>
      <c r="R283" s="224"/>
      <c r="S283" s="224"/>
      <c r="T283" s="226"/>
    </row>
    <row r="284" spans="1:20" s="113" customFormat="1" ht="12.75">
      <c r="A284" s="220"/>
      <c r="B284" s="221"/>
      <c r="C284" s="222"/>
      <c r="D284" s="223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5"/>
      <c r="Q284" s="224"/>
      <c r="R284" s="224"/>
      <c r="S284" s="224"/>
      <c r="T284" s="226"/>
    </row>
    <row r="285" spans="1:20" s="113" customFormat="1" ht="12.75">
      <c r="A285" s="220"/>
      <c r="B285" s="221"/>
      <c r="C285" s="222"/>
      <c r="D285" s="223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5"/>
      <c r="Q285" s="224"/>
      <c r="R285" s="224"/>
      <c r="S285" s="224"/>
      <c r="T285" s="226"/>
    </row>
    <row r="286" spans="1:20" s="113" customFormat="1" ht="12.75">
      <c r="A286" s="220"/>
      <c r="B286" s="221"/>
      <c r="C286" s="222"/>
      <c r="D286" s="223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5"/>
      <c r="Q286" s="224"/>
      <c r="R286" s="224"/>
      <c r="S286" s="224"/>
      <c r="T286" s="226"/>
    </row>
    <row r="287" spans="1:20" s="113" customFormat="1" ht="12.75">
      <c r="A287" s="220"/>
      <c r="B287" s="221"/>
      <c r="C287" s="222"/>
      <c r="D287" s="223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5"/>
      <c r="Q287" s="224"/>
      <c r="R287" s="224"/>
      <c r="S287" s="224"/>
      <c r="T287" s="226"/>
    </row>
    <row r="288" spans="1:20" s="113" customFormat="1" ht="12.75">
      <c r="A288" s="220"/>
      <c r="B288" s="221"/>
      <c r="C288" s="222"/>
      <c r="D288" s="223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5"/>
      <c r="Q288" s="224"/>
      <c r="R288" s="224"/>
      <c r="S288" s="224"/>
      <c r="T288" s="226"/>
    </row>
    <row r="289" spans="1:20" s="113" customFormat="1" ht="12.75">
      <c r="A289" s="220"/>
      <c r="B289" s="221"/>
      <c r="C289" s="222"/>
      <c r="D289" s="223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5"/>
      <c r="Q289" s="224"/>
      <c r="R289" s="224"/>
      <c r="S289" s="224"/>
      <c r="T289" s="226"/>
    </row>
    <row r="290" spans="1:20" s="113" customFormat="1" ht="12.75">
      <c r="A290" s="220"/>
      <c r="B290" s="221"/>
      <c r="C290" s="222"/>
      <c r="D290" s="223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5"/>
      <c r="Q290" s="224"/>
      <c r="R290" s="224"/>
      <c r="S290" s="224"/>
      <c r="T290" s="226"/>
    </row>
    <row r="291" spans="1:20" s="113" customFormat="1" ht="12.75">
      <c r="A291" s="220"/>
      <c r="B291" s="221"/>
      <c r="C291" s="222"/>
      <c r="D291" s="223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5"/>
      <c r="Q291" s="224"/>
      <c r="R291" s="224"/>
      <c r="S291" s="224"/>
      <c r="T291" s="226"/>
    </row>
    <row r="292" spans="1:20" s="113" customFormat="1" ht="12.75">
      <c r="A292" s="220"/>
      <c r="B292" s="221"/>
      <c r="C292" s="222"/>
      <c r="D292" s="223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5"/>
      <c r="Q292" s="224"/>
      <c r="R292" s="224"/>
      <c r="S292" s="224"/>
      <c r="T292" s="226"/>
    </row>
    <row r="293" spans="1:20" s="113" customFormat="1" ht="12.75">
      <c r="A293" s="220"/>
      <c r="B293" s="221"/>
      <c r="C293" s="222"/>
      <c r="D293" s="223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5"/>
      <c r="Q293" s="224"/>
      <c r="R293" s="224"/>
      <c r="S293" s="224"/>
      <c r="T293" s="226"/>
    </row>
    <row r="294" spans="1:20" s="113" customFormat="1" ht="12.75">
      <c r="A294" s="220"/>
      <c r="B294" s="221"/>
      <c r="C294" s="222"/>
      <c r="D294" s="223"/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5"/>
      <c r="Q294" s="224"/>
      <c r="R294" s="224"/>
      <c r="S294" s="224"/>
      <c r="T294" s="226"/>
    </row>
    <row r="295" spans="1:20" s="113" customFormat="1" ht="12.75">
      <c r="A295" s="220"/>
      <c r="B295" s="221"/>
      <c r="C295" s="222"/>
      <c r="D295" s="223"/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5"/>
      <c r="Q295" s="224"/>
      <c r="R295" s="224"/>
      <c r="S295" s="224"/>
      <c r="T295" s="226"/>
    </row>
    <row r="296" spans="1:20" s="113" customFormat="1" ht="12.75">
      <c r="A296" s="220"/>
      <c r="B296" s="221"/>
      <c r="C296" s="222"/>
      <c r="D296" s="223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5"/>
      <c r="Q296" s="224"/>
      <c r="R296" s="224"/>
      <c r="S296" s="224"/>
      <c r="T296" s="226"/>
    </row>
    <row r="297" spans="1:20" s="113" customFormat="1" ht="12.75">
      <c r="A297" s="220"/>
      <c r="B297" s="221"/>
      <c r="C297" s="222"/>
      <c r="D297" s="223"/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5"/>
      <c r="Q297" s="224"/>
      <c r="R297" s="224"/>
      <c r="S297" s="224"/>
      <c r="T297" s="226"/>
    </row>
    <row r="298" spans="1:20" s="113" customFormat="1" ht="12.75">
      <c r="A298" s="220"/>
      <c r="B298" s="221"/>
      <c r="C298" s="222"/>
      <c r="D298" s="223"/>
      <c r="E298" s="224"/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5"/>
      <c r="Q298" s="224"/>
      <c r="R298" s="224"/>
      <c r="S298" s="224"/>
      <c r="T298" s="226"/>
    </row>
    <row r="299" spans="1:20" s="113" customFormat="1" ht="12.75">
      <c r="A299" s="220"/>
      <c r="B299" s="221"/>
      <c r="C299" s="222"/>
      <c r="D299" s="223"/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5"/>
      <c r="Q299" s="224"/>
      <c r="R299" s="224"/>
      <c r="S299" s="224"/>
      <c r="T299" s="226"/>
    </row>
    <row r="300" spans="1:20" s="113" customFormat="1" ht="12.75">
      <c r="A300" s="220"/>
      <c r="B300" s="221"/>
      <c r="C300" s="222"/>
      <c r="D300" s="223"/>
      <c r="E300" s="224"/>
      <c r="F300" s="224"/>
      <c r="G300" s="224"/>
      <c r="H300" s="224"/>
      <c r="I300" s="224"/>
      <c r="J300" s="224"/>
      <c r="K300" s="224"/>
      <c r="L300" s="224"/>
      <c r="M300" s="224"/>
      <c r="N300" s="224"/>
      <c r="O300" s="224"/>
      <c r="P300" s="225"/>
      <c r="Q300" s="224"/>
      <c r="R300" s="224"/>
      <c r="S300" s="224"/>
      <c r="T300" s="226"/>
    </row>
    <row r="301" spans="1:20" s="113" customFormat="1" ht="12.75">
      <c r="A301" s="220"/>
      <c r="B301" s="221"/>
      <c r="C301" s="222"/>
      <c r="D301" s="223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5"/>
      <c r="Q301" s="224"/>
      <c r="R301" s="224"/>
      <c r="S301" s="224"/>
      <c r="T301" s="226"/>
    </row>
    <row r="302" spans="1:20" s="113" customFormat="1" ht="12.75">
      <c r="A302" s="220"/>
      <c r="B302" s="221"/>
      <c r="C302" s="222"/>
      <c r="D302" s="223"/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5"/>
      <c r="Q302" s="224"/>
      <c r="R302" s="224"/>
      <c r="S302" s="224"/>
      <c r="T302" s="226"/>
    </row>
    <row r="303" spans="1:20" s="113" customFormat="1" ht="12.75">
      <c r="A303" s="220"/>
      <c r="B303" s="221"/>
      <c r="C303" s="222"/>
      <c r="D303" s="223"/>
      <c r="E303" s="224"/>
      <c r="F303" s="224"/>
      <c r="G303" s="224"/>
      <c r="H303" s="224"/>
      <c r="I303" s="224"/>
      <c r="J303" s="224"/>
      <c r="K303" s="224"/>
      <c r="L303" s="224"/>
      <c r="M303" s="224"/>
      <c r="N303" s="224"/>
      <c r="O303" s="224"/>
      <c r="P303" s="225"/>
      <c r="Q303" s="224"/>
      <c r="R303" s="224"/>
      <c r="S303" s="224"/>
      <c r="T303" s="226"/>
    </row>
    <row r="304" spans="1:20" s="113" customFormat="1" ht="12.75">
      <c r="A304" s="220"/>
      <c r="B304" s="221"/>
      <c r="C304" s="222"/>
      <c r="D304" s="223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5"/>
      <c r="Q304" s="224"/>
      <c r="R304" s="224"/>
      <c r="S304" s="224"/>
      <c r="T304" s="226"/>
    </row>
    <row r="305" spans="1:20" s="113" customFormat="1" ht="12.75">
      <c r="A305" s="220"/>
      <c r="B305" s="221"/>
      <c r="C305" s="222"/>
      <c r="D305" s="223"/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5"/>
      <c r="Q305" s="224"/>
      <c r="R305" s="224"/>
      <c r="S305" s="224"/>
      <c r="T305" s="226"/>
    </row>
    <row r="306" spans="1:20" s="113" customFormat="1" ht="12.75">
      <c r="A306" s="220"/>
      <c r="B306" s="221"/>
      <c r="C306" s="222"/>
      <c r="D306" s="223"/>
      <c r="E306" s="224"/>
      <c r="F306" s="224"/>
      <c r="G306" s="224"/>
      <c r="H306" s="224"/>
      <c r="I306" s="224"/>
      <c r="J306" s="224"/>
      <c r="K306" s="224"/>
      <c r="L306" s="224"/>
      <c r="M306" s="224"/>
      <c r="N306" s="224"/>
      <c r="O306" s="224"/>
      <c r="P306" s="225"/>
      <c r="Q306" s="224"/>
      <c r="R306" s="224"/>
      <c r="S306" s="224"/>
      <c r="T306" s="226"/>
    </row>
    <row r="307" spans="1:20" s="113" customFormat="1" ht="12.75">
      <c r="A307" s="220"/>
      <c r="B307" s="221"/>
      <c r="C307" s="222"/>
      <c r="D307" s="223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5"/>
      <c r="Q307" s="224"/>
      <c r="R307" s="224"/>
      <c r="S307" s="224"/>
      <c r="T307" s="226"/>
    </row>
    <row r="308" spans="1:20" s="113" customFormat="1" ht="12.75">
      <c r="A308" s="220"/>
      <c r="B308" s="221"/>
      <c r="C308" s="222"/>
      <c r="D308" s="223"/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5"/>
      <c r="Q308" s="224"/>
      <c r="R308" s="224"/>
      <c r="S308" s="224"/>
      <c r="T308" s="226"/>
    </row>
    <row r="309" spans="1:20" s="113" customFormat="1" ht="12.75">
      <c r="A309" s="220"/>
      <c r="B309" s="221"/>
      <c r="C309" s="222"/>
      <c r="D309" s="223"/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5"/>
      <c r="Q309" s="224"/>
      <c r="R309" s="224"/>
      <c r="S309" s="224"/>
      <c r="T309" s="226"/>
    </row>
    <row r="310" spans="1:20" s="113" customFormat="1" ht="12.75">
      <c r="A310" s="220"/>
      <c r="B310" s="221"/>
      <c r="C310" s="222"/>
      <c r="D310" s="223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5"/>
      <c r="Q310" s="224"/>
      <c r="R310" s="224"/>
      <c r="S310" s="224"/>
      <c r="T310" s="226"/>
    </row>
    <row r="311" spans="1:20" s="113" customFormat="1" ht="12.75">
      <c r="A311" s="220"/>
      <c r="B311" s="221"/>
      <c r="C311" s="222"/>
      <c r="D311" s="223"/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5"/>
      <c r="Q311" s="224"/>
      <c r="R311" s="224"/>
      <c r="S311" s="224"/>
      <c r="T311" s="226"/>
    </row>
    <row r="312" spans="1:20" s="113" customFormat="1" ht="12.75">
      <c r="A312" s="220"/>
      <c r="B312" s="221"/>
      <c r="C312" s="222"/>
      <c r="D312" s="223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5"/>
      <c r="Q312" s="224"/>
      <c r="R312" s="224"/>
      <c r="S312" s="224"/>
      <c r="T312" s="226"/>
    </row>
    <row r="313" spans="1:20" s="113" customFormat="1" ht="12.75">
      <c r="A313" s="220"/>
      <c r="B313" s="221"/>
      <c r="C313" s="222"/>
      <c r="D313" s="223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5"/>
      <c r="Q313" s="224"/>
      <c r="R313" s="224"/>
      <c r="S313" s="224"/>
      <c r="T313" s="226"/>
    </row>
    <row r="314" spans="1:20" s="113" customFormat="1" ht="12.75">
      <c r="A314" s="220"/>
      <c r="B314" s="221"/>
      <c r="C314" s="222"/>
      <c r="D314" s="223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5"/>
      <c r="Q314" s="224"/>
      <c r="R314" s="224"/>
      <c r="S314" s="224"/>
      <c r="T314" s="226"/>
    </row>
    <row r="315" spans="1:20" s="113" customFormat="1" ht="12.75">
      <c r="A315" s="220"/>
      <c r="B315" s="221"/>
      <c r="C315" s="222"/>
      <c r="D315" s="223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5"/>
      <c r="Q315" s="224"/>
      <c r="R315" s="224"/>
      <c r="S315" s="224"/>
      <c r="T315" s="226"/>
    </row>
    <row r="316" spans="1:20" s="113" customFormat="1" ht="12.75">
      <c r="A316" s="220"/>
      <c r="B316" s="221"/>
      <c r="C316" s="222"/>
      <c r="D316" s="223"/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  <c r="P316" s="225"/>
      <c r="Q316" s="224"/>
      <c r="R316" s="224"/>
      <c r="S316" s="224"/>
      <c r="T316" s="226"/>
    </row>
    <row r="317" spans="1:20" s="113" customFormat="1" ht="12.75">
      <c r="A317" s="220"/>
      <c r="B317" s="221"/>
      <c r="C317" s="222"/>
      <c r="D317" s="223"/>
      <c r="E317" s="224"/>
      <c r="F317" s="224"/>
      <c r="G317" s="224"/>
      <c r="H317" s="224"/>
      <c r="I317" s="224"/>
      <c r="J317" s="224"/>
      <c r="K317" s="224"/>
      <c r="L317" s="224"/>
      <c r="M317" s="224"/>
      <c r="N317" s="224"/>
      <c r="O317" s="224"/>
      <c r="P317" s="225"/>
      <c r="Q317" s="224"/>
      <c r="R317" s="224"/>
      <c r="S317" s="224"/>
      <c r="T317" s="226"/>
    </row>
    <row r="318" spans="1:20" s="113" customFormat="1" ht="12.75">
      <c r="A318" s="220"/>
      <c r="B318" s="221"/>
      <c r="C318" s="222"/>
      <c r="D318" s="223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5"/>
      <c r="Q318" s="224"/>
      <c r="R318" s="224"/>
      <c r="S318" s="224"/>
      <c r="T318" s="226"/>
    </row>
    <row r="319" spans="1:20" s="113" customFormat="1" ht="12.75">
      <c r="A319" s="220"/>
      <c r="B319" s="221"/>
      <c r="C319" s="222"/>
      <c r="D319" s="223"/>
      <c r="E319" s="224"/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5"/>
      <c r="Q319" s="224"/>
      <c r="R319" s="224"/>
      <c r="S319" s="224"/>
      <c r="T319" s="226"/>
    </row>
    <row r="320" spans="1:20" s="113" customFormat="1" ht="12.75">
      <c r="A320" s="220"/>
      <c r="B320" s="221"/>
      <c r="C320" s="222"/>
      <c r="D320" s="223"/>
      <c r="E320" s="224"/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5"/>
      <c r="Q320" s="224"/>
      <c r="R320" s="224"/>
      <c r="S320" s="224"/>
      <c r="T320" s="226"/>
    </row>
    <row r="321" spans="1:20" s="113" customFormat="1" ht="12.75">
      <c r="A321" s="220"/>
      <c r="B321" s="221"/>
      <c r="C321" s="222"/>
      <c r="D321" s="223"/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5"/>
      <c r="Q321" s="224"/>
      <c r="R321" s="224"/>
      <c r="S321" s="224"/>
      <c r="T321" s="226"/>
    </row>
    <row r="322" spans="1:20" s="113" customFormat="1" ht="12.75">
      <c r="A322" s="220"/>
      <c r="B322" s="221"/>
      <c r="C322" s="222"/>
      <c r="D322" s="223"/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5"/>
      <c r="Q322" s="224"/>
      <c r="R322" s="224"/>
      <c r="S322" s="224"/>
      <c r="T322" s="226"/>
    </row>
    <row r="323" spans="1:20" s="113" customFormat="1" ht="12.75">
      <c r="A323" s="220"/>
      <c r="B323" s="221"/>
      <c r="C323" s="222"/>
      <c r="D323" s="223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5"/>
      <c r="Q323" s="224"/>
      <c r="R323" s="224"/>
      <c r="S323" s="224"/>
      <c r="T323" s="226"/>
    </row>
    <row r="324" spans="1:20" s="113" customFormat="1" ht="12.75">
      <c r="A324" s="220"/>
      <c r="B324" s="221"/>
      <c r="C324" s="222"/>
      <c r="D324" s="223"/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5"/>
      <c r="Q324" s="224"/>
      <c r="R324" s="224"/>
      <c r="S324" s="224"/>
      <c r="T324" s="226"/>
    </row>
    <row r="325" spans="1:20" s="113" customFormat="1" ht="12.75">
      <c r="A325" s="220"/>
      <c r="B325" s="221"/>
      <c r="C325" s="222"/>
      <c r="D325" s="223"/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5"/>
      <c r="Q325" s="224"/>
      <c r="R325" s="224"/>
      <c r="S325" s="224"/>
      <c r="T325" s="226"/>
    </row>
    <row r="326" spans="1:20" s="113" customFormat="1" ht="12.75">
      <c r="A326" s="220"/>
      <c r="B326" s="221"/>
      <c r="C326" s="222"/>
      <c r="D326" s="223"/>
      <c r="E326" s="224"/>
      <c r="F326" s="224"/>
      <c r="G326" s="224"/>
      <c r="H326" s="224"/>
      <c r="I326" s="224"/>
      <c r="J326" s="224"/>
      <c r="K326" s="224"/>
      <c r="L326" s="224"/>
      <c r="M326" s="224"/>
      <c r="N326" s="224"/>
      <c r="O326" s="224"/>
      <c r="P326" s="225"/>
      <c r="Q326" s="224"/>
      <c r="R326" s="224"/>
      <c r="S326" s="224"/>
      <c r="T326" s="226"/>
    </row>
    <row r="327" spans="1:20" s="113" customFormat="1" ht="12.75">
      <c r="A327" s="220"/>
      <c r="B327" s="221"/>
      <c r="C327" s="222"/>
      <c r="D327" s="223"/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5"/>
      <c r="Q327" s="224"/>
      <c r="R327" s="224"/>
      <c r="S327" s="224"/>
      <c r="T327" s="226"/>
    </row>
    <row r="328" spans="1:20" s="113" customFormat="1" ht="12.75">
      <c r="A328" s="220"/>
      <c r="B328" s="221"/>
      <c r="C328" s="222"/>
      <c r="D328" s="223"/>
      <c r="E328" s="224"/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5"/>
      <c r="Q328" s="224"/>
      <c r="R328" s="224"/>
      <c r="S328" s="224"/>
      <c r="T328" s="226"/>
    </row>
    <row r="329" spans="1:20" s="113" customFormat="1" ht="12.75">
      <c r="A329" s="220"/>
      <c r="B329" s="221"/>
      <c r="C329" s="222"/>
      <c r="D329" s="223"/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5"/>
      <c r="Q329" s="224"/>
      <c r="R329" s="224"/>
      <c r="S329" s="224"/>
      <c r="T329" s="226"/>
    </row>
    <row r="330" spans="1:20" s="113" customFormat="1" ht="12.75">
      <c r="A330" s="220"/>
      <c r="B330" s="221"/>
      <c r="C330" s="222"/>
      <c r="D330" s="223"/>
      <c r="E330" s="224"/>
      <c r="F330" s="224"/>
      <c r="G330" s="224"/>
      <c r="H330" s="224"/>
      <c r="I330" s="224"/>
      <c r="J330" s="224"/>
      <c r="K330" s="224"/>
      <c r="L330" s="224"/>
      <c r="M330" s="224"/>
      <c r="N330" s="224"/>
      <c r="O330" s="224"/>
      <c r="P330" s="225"/>
      <c r="Q330" s="224"/>
      <c r="R330" s="224"/>
      <c r="S330" s="224"/>
      <c r="T330" s="226"/>
    </row>
    <row r="331" spans="1:20" s="113" customFormat="1" ht="12.75">
      <c r="A331" s="220"/>
      <c r="B331" s="221"/>
      <c r="C331" s="222"/>
      <c r="D331" s="223"/>
      <c r="E331" s="224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5"/>
      <c r="Q331" s="224"/>
      <c r="R331" s="224"/>
      <c r="S331" s="224"/>
      <c r="T331" s="226"/>
    </row>
    <row r="332" spans="1:20" s="113" customFormat="1" ht="12.75">
      <c r="A332" s="220"/>
      <c r="B332" s="221"/>
      <c r="C332" s="222"/>
      <c r="D332" s="223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5"/>
      <c r="Q332" s="224"/>
      <c r="R332" s="224"/>
      <c r="S332" s="224"/>
      <c r="T332" s="226"/>
    </row>
    <row r="333" spans="1:20" s="113" customFormat="1" ht="12.75">
      <c r="A333" s="220"/>
      <c r="B333" s="221"/>
      <c r="C333" s="222"/>
      <c r="D333" s="223"/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5"/>
      <c r="Q333" s="224"/>
      <c r="R333" s="224"/>
      <c r="S333" s="224"/>
      <c r="T333" s="226"/>
    </row>
    <row r="334" spans="1:20" s="113" customFormat="1" ht="12.75">
      <c r="A334" s="220"/>
      <c r="B334" s="221"/>
      <c r="C334" s="222"/>
      <c r="D334" s="223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5"/>
      <c r="Q334" s="224"/>
      <c r="R334" s="224"/>
      <c r="S334" s="224"/>
      <c r="T334" s="226"/>
    </row>
    <row r="335" spans="1:20" s="113" customFormat="1" ht="12.75">
      <c r="A335" s="220"/>
      <c r="B335" s="221"/>
      <c r="C335" s="222"/>
      <c r="D335" s="223"/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5"/>
      <c r="Q335" s="224"/>
      <c r="R335" s="224"/>
      <c r="S335" s="224"/>
      <c r="T335" s="226"/>
    </row>
    <row r="336" spans="1:20" s="113" customFormat="1" ht="12.75">
      <c r="A336" s="220"/>
      <c r="B336" s="221"/>
      <c r="C336" s="222"/>
      <c r="D336" s="223"/>
      <c r="E336" s="224"/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5"/>
      <c r="Q336" s="224"/>
      <c r="R336" s="224"/>
      <c r="S336" s="224"/>
      <c r="T336" s="226"/>
    </row>
    <row r="337" spans="1:20" s="113" customFormat="1" ht="12.75">
      <c r="A337" s="220"/>
      <c r="B337" s="221"/>
      <c r="C337" s="222"/>
      <c r="D337" s="223"/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5"/>
      <c r="Q337" s="224"/>
      <c r="R337" s="224"/>
      <c r="S337" s="224"/>
      <c r="T337" s="226"/>
    </row>
    <row r="338" spans="1:20" s="113" customFormat="1" ht="12.75">
      <c r="A338" s="220"/>
      <c r="B338" s="221"/>
      <c r="C338" s="222"/>
      <c r="D338" s="223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5"/>
      <c r="Q338" s="224"/>
      <c r="R338" s="224"/>
      <c r="S338" s="224"/>
      <c r="T338" s="226"/>
    </row>
    <row r="339" spans="1:20" s="113" customFormat="1" ht="12.75">
      <c r="A339" s="220"/>
      <c r="B339" s="221"/>
      <c r="C339" s="222"/>
      <c r="D339" s="223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5"/>
      <c r="Q339" s="224"/>
      <c r="R339" s="224"/>
      <c r="S339" s="224"/>
      <c r="T339" s="226"/>
    </row>
    <row r="340" spans="1:20" s="113" customFormat="1" ht="12.75">
      <c r="A340" s="220"/>
      <c r="B340" s="221"/>
      <c r="C340" s="222"/>
      <c r="D340" s="223"/>
      <c r="E340" s="224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5"/>
      <c r="Q340" s="224"/>
      <c r="R340" s="224"/>
      <c r="S340" s="224"/>
      <c r="T340" s="226"/>
    </row>
    <row r="341" spans="1:20" s="113" customFormat="1" ht="12.75">
      <c r="A341" s="220"/>
      <c r="B341" s="221"/>
      <c r="C341" s="222"/>
      <c r="D341" s="223"/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5"/>
      <c r="Q341" s="224"/>
      <c r="R341" s="224"/>
      <c r="S341" s="224"/>
      <c r="T341" s="226"/>
    </row>
    <row r="342" spans="1:20" s="113" customFormat="1" ht="12.75">
      <c r="A342" s="220"/>
      <c r="B342" s="221"/>
      <c r="C342" s="222"/>
      <c r="D342" s="223"/>
      <c r="E342" s="224"/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5"/>
      <c r="Q342" s="224"/>
      <c r="R342" s="224"/>
      <c r="S342" s="224"/>
      <c r="T342" s="226"/>
    </row>
    <row r="343" spans="1:20" s="113" customFormat="1" ht="12.75">
      <c r="A343" s="220"/>
      <c r="B343" s="221"/>
      <c r="C343" s="222"/>
      <c r="D343" s="223"/>
      <c r="E343" s="224"/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5"/>
      <c r="Q343" s="224"/>
      <c r="R343" s="224"/>
      <c r="S343" s="224"/>
      <c r="T343" s="226"/>
    </row>
    <row r="344" spans="1:20" s="113" customFormat="1" ht="12.75">
      <c r="A344" s="220"/>
      <c r="B344" s="221"/>
      <c r="C344" s="222"/>
      <c r="D344" s="223"/>
      <c r="E344" s="224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5"/>
      <c r="Q344" s="224"/>
      <c r="R344" s="224"/>
      <c r="S344" s="224"/>
      <c r="T344" s="226"/>
    </row>
    <row r="345" spans="1:20" s="113" customFormat="1" ht="12.75">
      <c r="A345" s="220"/>
      <c r="B345" s="221"/>
      <c r="C345" s="222"/>
      <c r="D345" s="223"/>
      <c r="E345" s="224"/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5"/>
      <c r="Q345" s="224"/>
      <c r="R345" s="224"/>
      <c r="S345" s="224"/>
      <c r="T345" s="226"/>
    </row>
    <row r="346" spans="1:20" s="113" customFormat="1" ht="12.75">
      <c r="A346" s="220"/>
      <c r="B346" s="221"/>
      <c r="C346" s="222"/>
      <c r="D346" s="223"/>
      <c r="E346" s="224"/>
      <c r="F346" s="224"/>
      <c r="G346" s="224"/>
      <c r="H346" s="224"/>
      <c r="I346" s="224"/>
      <c r="J346" s="224"/>
      <c r="K346" s="224"/>
      <c r="L346" s="224"/>
      <c r="M346" s="224"/>
      <c r="N346" s="224"/>
      <c r="O346" s="224"/>
      <c r="P346" s="225"/>
      <c r="Q346" s="224"/>
      <c r="R346" s="224"/>
      <c r="S346" s="224"/>
      <c r="T346" s="226"/>
    </row>
    <row r="347" spans="1:20" s="113" customFormat="1" ht="12.75">
      <c r="A347" s="220"/>
      <c r="B347" s="221"/>
      <c r="C347" s="222"/>
      <c r="D347" s="223"/>
      <c r="E347" s="224"/>
      <c r="F347" s="224"/>
      <c r="G347" s="224"/>
      <c r="H347" s="224"/>
      <c r="I347" s="224"/>
      <c r="J347" s="224"/>
      <c r="K347" s="224"/>
      <c r="L347" s="224"/>
      <c r="M347" s="224"/>
      <c r="N347" s="224"/>
      <c r="O347" s="224"/>
      <c r="P347" s="225"/>
      <c r="Q347" s="224"/>
      <c r="R347" s="224"/>
      <c r="S347" s="224"/>
      <c r="T347" s="226"/>
    </row>
    <row r="348" spans="1:20" s="113" customFormat="1" ht="12.75">
      <c r="A348" s="220"/>
      <c r="B348" s="221"/>
      <c r="C348" s="222"/>
      <c r="D348" s="223"/>
      <c r="E348" s="224"/>
      <c r="F348" s="224"/>
      <c r="G348" s="224"/>
      <c r="H348" s="224"/>
      <c r="I348" s="224"/>
      <c r="J348" s="224"/>
      <c r="K348" s="224"/>
      <c r="L348" s="224"/>
      <c r="M348" s="224"/>
      <c r="N348" s="224"/>
      <c r="O348" s="224"/>
      <c r="P348" s="225"/>
      <c r="Q348" s="224"/>
      <c r="R348" s="224"/>
      <c r="S348" s="224"/>
      <c r="T348" s="226"/>
    </row>
    <row r="349" spans="1:20" s="113" customFormat="1" ht="12.75">
      <c r="A349" s="220"/>
      <c r="B349" s="221"/>
      <c r="C349" s="222"/>
      <c r="D349" s="223"/>
      <c r="E349" s="224"/>
      <c r="F349" s="224"/>
      <c r="G349" s="224"/>
      <c r="H349" s="224"/>
      <c r="I349" s="224"/>
      <c r="J349" s="224"/>
      <c r="K349" s="224"/>
      <c r="L349" s="224"/>
      <c r="M349" s="224"/>
      <c r="N349" s="224"/>
      <c r="O349" s="224"/>
      <c r="P349" s="225"/>
      <c r="Q349" s="224"/>
      <c r="R349" s="224"/>
      <c r="S349" s="224"/>
      <c r="T349" s="226"/>
    </row>
    <row r="350" spans="1:20" s="113" customFormat="1" ht="12.75">
      <c r="A350" s="220"/>
      <c r="B350" s="221"/>
      <c r="C350" s="222"/>
      <c r="D350" s="223"/>
      <c r="E350" s="224"/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225"/>
      <c r="Q350" s="224"/>
      <c r="R350" s="224"/>
      <c r="S350" s="224"/>
      <c r="T350" s="226"/>
    </row>
    <row r="351" spans="1:20" s="113" customFormat="1" ht="12.75">
      <c r="A351" s="220"/>
      <c r="B351" s="221"/>
      <c r="C351" s="222"/>
      <c r="D351" s="223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5"/>
      <c r="Q351" s="224"/>
      <c r="R351" s="224"/>
      <c r="S351" s="224"/>
      <c r="T351" s="226"/>
    </row>
    <row r="352" spans="1:20" s="113" customFormat="1" ht="12.75">
      <c r="A352" s="220"/>
      <c r="B352" s="221"/>
      <c r="C352" s="222"/>
      <c r="D352" s="223"/>
      <c r="E352" s="224"/>
      <c r="F352" s="224"/>
      <c r="G352" s="224"/>
      <c r="H352" s="224"/>
      <c r="I352" s="224"/>
      <c r="J352" s="224"/>
      <c r="K352" s="224"/>
      <c r="L352" s="224"/>
      <c r="M352" s="224"/>
      <c r="N352" s="224"/>
      <c r="O352" s="224"/>
      <c r="P352" s="225"/>
      <c r="Q352" s="224"/>
      <c r="R352" s="224"/>
      <c r="S352" s="224"/>
      <c r="T352" s="226"/>
    </row>
    <row r="353" spans="1:20" s="113" customFormat="1" ht="12.75">
      <c r="A353" s="220"/>
      <c r="B353" s="221"/>
      <c r="C353" s="222"/>
      <c r="D353" s="223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5"/>
      <c r="Q353" s="224"/>
      <c r="R353" s="224"/>
      <c r="S353" s="224"/>
      <c r="T353" s="226"/>
    </row>
    <row r="354" spans="1:20" s="113" customFormat="1" ht="12.75">
      <c r="A354" s="220"/>
      <c r="B354" s="221"/>
      <c r="C354" s="222"/>
      <c r="D354" s="223"/>
      <c r="E354" s="224"/>
      <c r="F354" s="224"/>
      <c r="G354" s="224"/>
      <c r="H354" s="224"/>
      <c r="I354" s="224"/>
      <c r="J354" s="224"/>
      <c r="K354" s="224"/>
      <c r="L354" s="224"/>
      <c r="M354" s="224"/>
      <c r="N354" s="224"/>
      <c r="O354" s="224"/>
      <c r="P354" s="225"/>
      <c r="Q354" s="224"/>
      <c r="R354" s="224"/>
      <c r="S354" s="224"/>
      <c r="T354" s="226"/>
    </row>
    <row r="355" spans="1:20" s="113" customFormat="1" ht="12.75">
      <c r="A355" s="220"/>
      <c r="B355" s="221"/>
      <c r="C355" s="222"/>
      <c r="D355" s="223"/>
      <c r="E355" s="224"/>
      <c r="F355" s="224"/>
      <c r="G355" s="224"/>
      <c r="H355" s="224"/>
      <c r="I355" s="224"/>
      <c r="J355" s="224"/>
      <c r="K355" s="224"/>
      <c r="L355" s="224"/>
      <c r="M355" s="224"/>
      <c r="N355" s="224"/>
      <c r="O355" s="224"/>
      <c r="P355" s="225"/>
      <c r="Q355" s="224"/>
      <c r="R355" s="224"/>
      <c r="S355" s="224"/>
      <c r="T355" s="226"/>
    </row>
    <row r="356" spans="1:20" s="113" customFormat="1" ht="12.75">
      <c r="A356" s="220"/>
      <c r="B356" s="221"/>
      <c r="C356" s="222"/>
      <c r="D356" s="223"/>
      <c r="E356" s="224"/>
      <c r="F356" s="224"/>
      <c r="G356" s="224"/>
      <c r="H356" s="224"/>
      <c r="I356" s="224"/>
      <c r="J356" s="224"/>
      <c r="K356" s="224"/>
      <c r="L356" s="224"/>
      <c r="M356" s="224"/>
      <c r="N356" s="224"/>
      <c r="O356" s="224"/>
      <c r="P356" s="225"/>
      <c r="Q356" s="224"/>
      <c r="R356" s="224"/>
      <c r="S356" s="224"/>
      <c r="T356" s="226"/>
    </row>
    <row r="357" spans="1:20" s="113" customFormat="1" ht="12.75">
      <c r="A357" s="220"/>
      <c r="B357" s="221"/>
      <c r="C357" s="222"/>
      <c r="D357" s="223"/>
      <c r="E357" s="224"/>
      <c r="F357" s="224"/>
      <c r="G357" s="224"/>
      <c r="H357" s="224"/>
      <c r="I357" s="224"/>
      <c r="J357" s="224"/>
      <c r="K357" s="224"/>
      <c r="L357" s="224"/>
      <c r="M357" s="224"/>
      <c r="N357" s="224"/>
      <c r="O357" s="224"/>
      <c r="P357" s="225"/>
      <c r="Q357" s="224"/>
      <c r="R357" s="224"/>
      <c r="S357" s="224"/>
      <c r="T357" s="226"/>
    </row>
    <row r="358" spans="1:20" s="113" customFormat="1" ht="12.75">
      <c r="A358" s="220"/>
      <c r="B358" s="221"/>
      <c r="C358" s="222"/>
      <c r="D358" s="223"/>
      <c r="E358" s="224"/>
      <c r="F358" s="224"/>
      <c r="G358" s="224"/>
      <c r="H358" s="224"/>
      <c r="I358" s="224"/>
      <c r="J358" s="224"/>
      <c r="K358" s="224"/>
      <c r="L358" s="224"/>
      <c r="M358" s="224"/>
      <c r="N358" s="224"/>
      <c r="O358" s="224"/>
      <c r="P358" s="225"/>
      <c r="Q358" s="224"/>
      <c r="R358" s="224"/>
      <c r="S358" s="224"/>
      <c r="T358" s="226"/>
    </row>
    <row r="359" spans="1:20" s="113" customFormat="1" ht="12.75">
      <c r="A359" s="220"/>
      <c r="B359" s="221"/>
      <c r="C359" s="222"/>
      <c r="D359" s="223"/>
      <c r="E359" s="224"/>
      <c r="F359" s="224"/>
      <c r="G359" s="224"/>
      <c r="H359" s="224"/>
      <c r="I359" s="224"/>
      <c r="J359" s="224"/>
      <c r="K359" s="224"/>
      <c r="L359" s="224"/>
      <c r="M359" s="224"/>
      <c r="N359" s="224"/>
      <c r="O359" s="224"/>
      <c r="P359" s="225"/>
      <c r="Q359" s="224"/>
      <c r="R359" s="224"/>
      <c r="S359" s="224"/>
      <c r="T359" s="226"/>
    </row>
    <row r="360" spans="1:20" s="113" customFormat="1" ht="12.75">
      <c r="A360" s="220"/>
      <c r="B360" s="221"/>
      <c r="C360" s="222"/>
      <c r="D360" s="223"/>
      <c r="E360" s="224"/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5"/>
      <c r="Q360" s="224"/>
      <c r="R360" s="224"/>
      <c r="S360" s="224"/>
      <c r="T360" s="226"/>
    </row>
    <row r="361" spans="1:20" s="113" customFormat="1" ht="12.75">
      <c r="A361" s="220"/>
      <c r="B361" s="221"/>
      <c r="C361" s="222"/>
      <c r="D361" s="223"/>
      <c r="E361" s="224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5"/>
      <c r="Q361" s="224"/>
      <c r="R361" s="224"/>
      <c r="S361" s="224"/>
      <c r="T361" s="226"/>
    </row>
    <row r="362" spans="1:20" s="113" customFormat="1" ht="12.75">
      <c r="A362" s="220"/>
      <c r="B362" s="221"/>
      <c r="C362" s="222"/>
      <c r="D362" s="223"/>
      <c r="E362" s="224"/>
      <c r="F362" s="224"/>
      <c r="G362" s="224"/>
      <c r="H362" s="224"/>
      <c r="I362" s="224"/>
      <c r="J362" s="224"/>
      <c r="K362" s="224"/>
      <c r="L362" s="224"/>
      <c r="M362" s="224"/>
      <c r="N362" s="224"/>
      <c r="O362" s="224"/>
      <c r="P362" s="225"/>
      <c r="Q362" s="224"/>
      <c r="R362" s="224"/>
      <c r="S362" s="224"/>
      <c r="T362" s="226"/>
    </row>
    <row r="363" spans="1:20" s="113" customFormat="1" ht="12.75">
      <c r="A363" s="220"/>
      <c r="B363" s="221"/>
      <c r="C363" s="222"/>
      <c r="D363" s="223"/>
      <c r="E363" s="224"/>
      <c r="F363" s="224"/>
      <c r="G363" s="224"/>
      <c r="H363" s="224"/>
      <c r="I363" s="224"/>
      <c r="J363" s="224"/>
      <c r="K363" s="224"/>
      <c r="L363" s="224"/>
      <c r="M363" s="224"/>
      <c r="N363" s="224"/>
      <c r="O363" s="224"/>
      <c r="P363" s="225"/>
      <c r="Q363" s="224"/>
      <c r="R363" s="224"/>
      <c r="S363" s="224"/>
      <c r="T363" s="226"/>
    </row>
    <row r="364" spans="1:20" s="113" customFormat="1" ht="12.75">
      <c r="A364" s="220"/>
      <c r="B364" s="221"/>
      <c r="C364" s="222"/>
      <c r="D364" s="223"/>
      <c r="E364" s="224"/>
      <c r="F364" s="224"/>
      <c r="G364" s="224"/>
      <c r="H364" s="224"/>
      <c r="I364" s="224"/>
      <c r="J364" s="224"/>
      <c r="K364" s="224"/>
      <c r="L364" s="224"/>
      <c r="M364" s="224"/>
      <c r="N364" s="224"/>
      <c r="O364" s="224"/>
      <c r="P364" s="225"/>
      <c r="Q364" s="224"/>
      <c r="R364" s="224"/>
      <c r="S364" s="224"/>
      <c r="T364" s="226"/>
    </row>
    <row r="365" spans="1:20" s="113" customFormat="1" ht="12.75">
      <c r="A365" s="220"/>
      <c r="B365" s="221"/>
      <c r="C365" s="222"/>
      <c r="D365" s="223"/>
      <c r="E365" s="224"/>
      <c r="F365" s="224"/>
      <c r="G365" s="224"/>
      <c r="H365" s="224"/>
      <c r="I365" s="224"/>
      <c r="J365" s="224"/>
      <c r="K365" s="224"/>
      <c r="L365" s="224"/>
      <c r="M365" s="224"/>
      <c r="N365" s="224"/>
      <c r="O365" s="224"/>
      <c r="P365" s="225"/>
      <c r="Q365" s="224"/>
      <c r="R365" s="224"/>
      <c r="S365" s="224"/>
      <c r="T365" s="226"/>
    </row>
    <row r="366" spans="1:20" s="113" customFormat="1" ht="12.75">
      <c r="A366" s="220"/>
      <c r="B366" s="221"/>
      <c r="C366" s="222"/>
      <c r="D366" s="223"/>
      <c r="E366" s="224"/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5"/>
      <c r="Q366" s="224"/>
      <c r="R366" s="224"/>
      <c r="S366" s="224"/>
      <c r="T366" s="226"/>
    </row>
    <row r="367" spans="1:20" s="113" customFormat="1" ht="12.75">
      <c r="A367" s="220"/>
      <c r="B367" s="221"/>
      <c r="C367" s="222"/>
      <c r="D367" s="223"/>
      <c r="E367" s="224"/>
      <c r="F367" s="224"/>
      <c r="G367" s="224"/>
      <c r="H367" s="224"/>
      <c r="I367" s="224"/>
      <c r="J367" s="224"/>
      <c r="K367" s="224"/>
      <c r="L367" s="224"/>
      <c r="M367" s="224"/>
      <c r="N367" s="224"/>
      <c r="O367" s="224"/>
      <c r="P367" s="225"/>
      <c r="Q367" s="224"/>
      <c r="R367" s="224"/>
      <c r="S367" s="224"/>
      <c r="T367" s="226"/>
    </row>
    <row r="368" spans="1:20" s="113" customFormat="1" ht="12.75">
      <c r="A368" s="220"/>
      <c r="B368" s="221"/>
      <c r="C368" s="222"/>
      <c r="D368" s="223"/>
      <c r="E368" s="224"/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5"/>
      <c r="Q368" s="224"/>
      <c r="R368" s="224"/>
      <c r="S368" s="224"/>
      <c r="T368" s="226"/>
    </row>
    <row r="369" spans="1:20" s="113" customFormat="1" ht="12.75">
      <c r="A369" s="220"/>
      <c r="B369" s="221"/>
      <c r="C369" s="222"/>
      <c r="D369" s="223"/>
      <c r="E369" s="224"/>
      <c r="F369" s="224"/>
      <c r="G369" s="224"/>
      <c r="H369" s="224"/>
      <c r="I369" s="224"/>
      <c r="J369" s="224"/>
      <c r="K369" s="224"/>
      <c r="L369" s="224"/>
      <c r="M369" s="224"/>
      <c r="N369" s="224"/>
      <c r="O369" s="224"/>
      <c r="P369" s="225"/>
      <c r="Q369" s="224"/>
      <c r="R369" s="224"/>
      <c r="S369" s="224"/>
      <c r="T369" s="226"/>
    </row>
    <row r="370" spans="1:20" s="113" customFormat="1" ht="12.75">
      <c r="A370" s="220"/>
      <c r="B370" s="221"/>
      <c r="C370" s="222"/>
      <c r="D370" s="223"/>
      <c r="E370" s="224"/>
      <c r="F370" s="224"/>
      <c r="G370" s="224"/>
      <c r="H370" s="224"/>
      <c r="I370" s="224"/>
      <c r="J370" s="224"/>
      <c r="K370" s="224"/>
      <c r="L370" s="224"/>
      <c r="M370" s="224"/>
      <c r="N370" s="224"/>
      <c r="O370" s="224"/>
      <c r="P370" s="225"/>
      <c r="Q370" s="224"/>
      <c r="R370" s="224"/>
      <c r="S370" s="224"/>
      <c r="T370" s="226"/>
    </row>
    <row r="371" spans="1:20" s="113" customFormat="1" ht="12.75">
      <c r="A371" s="220"/>
      <c r="B371" s="221"/>
      <c r="C371" s="222"/>
      <c r="D371" s="223"/>
      <c r="E371" s="224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5"/>
      <c r="Q371" s="224"/>
      <c r="R371" s="224"/>
      <c r="S371" s="224"/>
      <c r="T371" s="226"/>
    </row>
    <row r="372" spans="1:20" s="113" customFormat="1" ht="12.75">
      <c r="A372" s="220"/>
      <c r="B372" s="221"/>
      <c r="C372" s="222"/>
      <c r="D372" s="223"/>
      <c r="E372" s="224"/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5"/>
      <c r="Q372" s="224"/>
      <c r="R372" s="224"/>
      <c r="S372" s="224"/>
      <c r="T372" s="226"/>
    </row>
    <row r="373" spans="1:20" s="113" customFormat="1" ht="12.75">
      <c r="A373" s="220"/>
      <c r="B373" s="221"/>
      <c r="C373" s="222"/>
      <c r="D373" s="223"/>
      <c r="E373" s="224"/>
      <c r="F373" s="224"/>
      <c r="G373" s="224"/>
      <c r="H373" s="224"/>
      <c r="I373" s="224"/>
      <c r="J373" s="224"/>
      <c r="K373" s="224"/>
      <c r="L373" s="224"/>
      <c r="M373" s="224"/>
      <c r="N373" s="224"/>
      <c r="O373" s="224"/>
      <c r="P373" s="225"/>
      <c r="Q373" s="224"/>
      <c r="R373" s="224"/>
      <c r="S373" s="224"/>
      <c r="T373" s="226"/>
    </row>
    <row r="374" spans="1:20" s="113" customFormat="1" ht="12.75">
      <c r="A374" s="220"/>
      <c r="B374" s="221"/>
      <c r="C374" s="222"/>
      <c r="D374" s="223"/>
      <c r="E374" s="224"/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5"/>
      <c r="Q374" s="224"/>
      <c r="R374" s="224"/>
      <c r="S374" s="224"/>
      <c r="T374" s="226"/>
    </row>
    <row r="375" spans="1:20" s="113" customFormat="1" ht="12.75">
      <c r="A375" s="220"/>
      <c r="B375" s="221"/>
      <c r="C375" s="222"/>
      <c r="D375" s="223"/>
      <c r="E375" s="224"/>
      <c r="F375" s="224"/>
      <c r="G375" s="224"/>
      <c r="H375" s="224"/>
      <c r="I375" s="224"/>
      <c r="J375" s="224"/>
      <c r="K375" s="224"/>
      <c r="L375" s="224"/>
      <c r="M375" s="224"/>
      <c r="N375" s="224"/>
      <c r="O375" s="224"/>
      <c r="P375" s="225"/>
      <c r="Q375" s="224"/>
      <c r="R375" s="224"/>
      <c r="S375" s="224"/>
      <c r="T375" s="226"/>
    </row>
    <row r="376" spans="1:20" s="113" customFormat="1" ht="12.75">
      <c r="A376" s="220"/>
      <c r="B376" s="221"/>
      <c r="C376" s="222"/>
      <c r="D376" s="223"/>
      <c r="E376" s="224"/>
      <c r="F376" s="224"/>
      <c r="G376" s="224"/>
      <c r="H376" s="224"/>
      <c r="I376" s="224"/>
      <c r="J376" s="224"/>
      <c r="K376" s="224"/>
      <c r="L376" s="224"/>
      <c r="M376" s="224"/>
      <c r="N376" s="224"/>
      <c r="O376" s="224"/>
      <c r="P376" s="225"/>
      <c r="Q376" s="224"/>
      <c r="R376" s="224"/>
      <c r="S376" s="224"/>
      <c r="T376" s="226"/>
    </row>
    <row r="377" spans="1:20" s="113" customFormat="1" ht="12.75">
      <c r="A377" s="220"/>
      <c r="B377" s="221"/>
      <c r="C377" s="222"/>
      <c r="D377" s="223"/>
      <c r="E377" s="224"/>
      <c r="F377" s="224"/>
      <c r="G377" s="224"/>
      <c r="H377" s="224"/>
      <c r="I377" s="224"/>
      <c r="J377" s="224"/>
      <c r="K377" s="224"/>
      <c r="L377" s="224"/>
      <c r="M377" s="224"/>
      <c r="N377" s="224"/>
      <c r="O377" s="224"/>
      <c r="P377" s="225"/>
      <c r="Q377" s="224"/>
      <c r="R377" s="224"/>
      <c r="S377" s="224"/>
      <c r="T377" s="226"/>
    </row>
    <row r="378" spans="1:20" s="113" customFormat="1" ht="12.75">
      <c r="A378" s="220"/>
      <c r="B378" s="221"/>
      <c r="C378" s="222"/>
      <c r="D378" s="223"/>
      <c r="E378" s="224"/>
      <c r="F378" s="224"/>
      <c r="G378" s="224"/>
      <c r="H378" s="224"/>
      <c r="I378" s="224"/>
      <c r="J378" s="224"/>
      <c r="K378" s="224"/>
      <c r="L378" s="224"/>
      <c r="M378" s="224"/>
      <c r="N378" s="224"/>
      <c r="O378" s="224"/>
      <c r="P378" s="225"/>
      <c r="Q378" s="224"/>
      <c r="R378" s="224"/>
      <c r="S378" s="224"/>
      <c r="T378" s="226"/>
    </row>
    <row r="379" spans="1:20" s="113" customFormat="1" ht="12.75">
      <c r="A379" s="220"/>
      <c r="B379" s="221"/>
      <c r="C379" s="222"/>
      <c r="D379" s="223"/>
      <c r="E379" s="224"/>
      <c r="F379" s="224"/>
      <c r="G379" s="224"/>
      <c r="H379" s="224"/>
      <c r="I379" s="224"/>
      <c r="J379" s="224"/>
      <c r="K379" s="224"/>
      <c r="L379" s="224"/>
      <c r="M379" s="224"/>
      <c r="N379" s="224"/>
      <c r="O379" s="224"/>
      <c r="P379" s="225"/>
      <c r="Q379" s="224"/>
      <c r="R379" s="224"/>
      <c r="S379" s="224"/>
      <c r="T379" s="226"/>
    </row>
    <row r="380" spans="1:20" s="113" customFormat="1" ht="12.75">
      <c r="A380" s="220"/>
      <c r="B380" s="221"/>
      <c r="C380" s="222"/>
      <c r="D380" s="223"/>
      <c r="E380" s="224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5"/>
      <c r="Q380" s="224"/>
      <c r="R380" s="224"/>
      <c r="S380" s="224"/>
      <c r="T380" s="226"/>
    </row>
    <row r="381" spans="1:20" s="113" customFormat="1" ht="12.75">
      <c r="A381" s="220"/>
      <c r="B381" s="221"/>
      <c r="C381" s="222"/>
      <c r="D381" s="223"/>
      <c r="E381" s="224"/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  <c r="P381" s="225"/>
      <c r="Q381" s="224"/>
      <c r="R381" s="224"/>
      <c r="S381" s="224"/>
      <c r="T381" s="226"/>
    </row>
    <row r="382" spans="1:20" s="113" customFormat="1" ht="12.75">
      <c r="A382" s="220"/>
      <c r="B382" s="221"/>
      <c r="C382" s="222"/>
      <c r="D382" s="223"/>
      <c r="E382" s="224"/>
      <c r="F382" s="224"/>
      <c r="G382" s="224"/>
      <c r="H382" s="224"/>
      <c r="I382" s="224"/>
      <c r="J382" s="224"/>
      <c r="K382" s="224"/>
      <c r="L382" s="224"/>
      <c r="M382" s="224"/>
      <c r="N382" s="224"/>
      <c r="O382" s="224"/>
      <c r="P382" s="225"/>
      <c r="Q382" s="224"/>
      <c r="R382" s="224"/>
      <c r="S382" s="224"/>
      <c r="T382" s="226"/>
    </row>
    <row r="383" spans="1:20" s="113" customFormat="1" ht="12.75">
      <c r="A383" s="220"/>
      <c r="B383" s="221"/>
      <c r="C383" s="222"/>
      <c r="D383" s="223"/>
      <c r="E383" s="224"/>
      <c r="F383" s="224"/>
      <c r="G383" s="224"/>
      <c r="H383" s="224"/>
      <c r="I383" s="224"/>
      <c r="J383" s="224"/>
      <c r="K383" s="224"/>
      <c r="L383" s="224"/>
      <c r="M383" s="224"/>
      <c r="N383" s="224"/>
      <c r="O383" s="224"/>
      <c r="P383" s="225"/>
      <c r="Q383" s="224"/>
      <c r="R383" s="224"/>
      <c r="S383" s="224"/>
      <c r="T383" s="226"/>
    </row>
    <row r="384" spans="1:20" s="113" customFormat="1" ht="12.75">
      <c r="A384" s="220"/>
      <c r="B384" s="221"/>
      <c r="C384" s="222"/>
      <c r="D384" s="223"/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5"/>
      <c r="Q384" s="224"/>
      <c r="R384" s="224"/>
      <c r="S384" s="224"/>
      <c r="T384" s="226"/>
    </row>
    <row r="385" spans="1:20" s="113" customFormat="1" ht="12.75">
      <c r="A385" s="220"/>
      <c r="B385" s="221"/>
      <c r="C385" s="222"/>
      <c r="D385" s="223"/>
      <c r="E385" s="224"/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5"/>
      <c r="Q385" s="224"/>
      <c r="R385" s="224"/>
      <c r="S385" s="224"/>
      <c r="T385" s="226"/>
    </row>
    <row r="386" spans="1:20" s="113" customFormat="1" ht="12.75">
      <c r="A386" s="220"/>
      <c r="B386" s="221"/>
      <c r="C386" s="222"/>
      <c r="D386" s="223"/>
      <c r="E386" s="224"/>
      <c r="F386" s="224"/>
      <c r="G386" s="224"/>
      <c r="H386" s="224"/>
      <c r="I386" s="224"/>
      <c r="J386" s="224"/>
      <c r="K386" s="224"/>
      <c r="L386" s="224"/>
      <c r="M386" s="224"/>
      <c r="N386" s="224"/>
      <c r="O386" s="224"/>
      <c r="P386" s="225"/>
      <c r="Q386" s="224"/>
      <c r="R386" s="224"/>
      <c r="S386" s="224"/>
      <c r="T386" s="226"/>
    </row>
    <row r="387" spans="1:20" s="113" customFormat="1" ht="12.75">
      <c r="A387" s="220"/>
      <c r="B387" s="221"/>
      <c r="C387" s="222"/>
      <c r="D387" s="223"/>
      <c r="E387" s="224"/>
      <c r="F387" s="224"/>
      <c r="G387" s="224"/>
      <c r="H387" s="224"/>
      <c r="I387" s="224"/>
      <c r="J387" s="224"/>
      <c r="K387" s="224"/>
      <c r="L387" s="224"/>
      <c r="M387" s="224"/>
      <c r="N387" s="224"/>
      <c r="O387" s="224"/>
      <c r="P387" s="225"/>
      <c r="Q387" s="224"/>
      <c r="R387" s="224"/>
      <c r="S387" s="224"/>
      <c r="T387" s="226"/>
    </row>
    <row r="388" spans="1:20" s="113" customFormat="1" ht="12.75">
      <c r="A388" s="220"/>
      <c r="B388" s="221"/>
      <c r="C388" s="222"/>
      <c r="D388" s="223"/>
      <c r="E388" s="224"/>
      <c r="F388" s="224"/>
      <c r="G388" s="224"/>
      <c r="H388" s="224"/>
      <c r="I388" s="224"/>
      <c r="J388" s="224"/>
      <c r="K388" s="224"/>
      <c r="L388" s="224"/>
      <c r="M388" s="224"/>
      <c r="N388" s="224"/>
      <c r="O388" s="224"/>
      <c r="P388" s="225"/>
      <c r="Q388" s="224"/>
      <c r="R388" s="224"/>
      <c r="S388" s="224"/>
      <c r="T388" s="226"/>
    </row>
    <row r="389" spans="1:20" s="113" customFormat="1" ht="12.75">
      <c r="A389" s="220"/>
      <c r="B389" s="221"/>
      <c r="C389" s="222"/>
      <c r="D389" s="223"/>
      <c r="E389" s="224"/>
      <c r="F389" s="224"/>
      <c r="G389" s="224"/>
      <c r="H389" s="224"/>
      <c r="I389" s="224"/>
      <c r="J389" s="224"/>
      <c r="K389" s="224"/>
      <c r="L389" s="224"/>
      <c r="M389" s="224"/>
      <c r="N389" s="224"/>
      <c r="O389" s="224"/>
      <c r="P389" s="225"/>
      <c r="Q389" s="224"/>
      <c r="R389" s="224"/>
      <c r="S389" s="224"/>
      <c r="T389" s="226"/>
    </row>
    <row r="390" spans="1:20" s="113" customFormat="1" ht="12.75">
      <c r="A390" s="220"/>
      <c r="B390" s="221"/>
      <c r="C390" s="222"/>
      <c r="D390" s="223"/>
      <c r="E390" s="224"/>
      <c r="F390" s="224"/>
      <c r="G390" s="224"/>
      <c r="H390" s="224"/>
      <c r="I390" s="224"/>
      <c r="J390" s="224"/>
      <c r="K390" s="224"/>
      <c r="L390" s="224"/>
      <c r="M390" s="224"/>
      <c r="N390" s="224"/>
      <c r="O390" s="224"/>
      <c r="P390" s="225"/>
      <c r="Q390" s="224"/>
      <c r="R390" s="224"/>
      <c r="S390" s="224"/>
      <c r="T390" s="226"/>
    </row>
    <row r="391" spans="1:20" s="113" customFormat="1" ht="12.75">
      <c r="A391" s="220"/>
      <c r="B391" s="221"/>
      <c r="C391" s="222"/>
      <c r="D391" s="223"/>
      <c r="E391" s="224"/>
      <c r="F391" s="224"/>
      <c r="G391" s="224"/>
      <c r="H391" s="224"/>
      <c r="I391" s="224"/>
      <c r="J391" s="224"/>
      <c r="K391" s="224"/>
      <c r="L391" s="224"/>
      <c r="M391" s="224"/>
      <c r="N391" s="224"/>
      <c r="O391" s="224"/>
      <c r="P391" s="225"/>
      <c r="Q391" s="224"/>
      <c r="R391" s="224"/>
      <c r="S391" s="224"/>
      <c r="T391" s="226"/>
    </row>
    <row r="392" spans="1:20" s="113" customFormat="1" ht="12.75">
      <c r="A392" s="220"/>
      <c r="B392" s="221"/>
      <c r="C392" s="222"/>
      <c r="D392" s="223"/>
      <c r="E392" s="224"/>
      <c r="F392" s="224"/>
      <c r="G392" s="224"/>
      <c r="H392" s="224"/>
      <c r="I392" s="224"/>
      <c r="J392" s="224"/>
      <c r="K392" s="224"/>
      <c r="L392" s="224"/>
      <c r="M392" s="224"/>
      <c r="N392" s="224"/>
      <c r="O392" s="224"/>
      <c r="P392" s="225"/>
      <c r="Q392" s="224"/>
      <c r="R392" s="224"/>
      <c r="S392" s="224"/>
      <c r="T392" s="226"/>
    </row>
    <row r="393" spans="1:20" s="113" customFormat="1" ht="12.75">
      <c r="A393" s="220"/>
      <c r="B393" s="221"/>
      <c r="C393" s="222"/>
      <c r="D393" s="223"/>
      <c r="E393" s="224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5"/>
      <c r="Q393" s="224"/>
      <c r="R393" s="224"/>
      <c r="S393" s="224"/>
      <c r="T393" s="226"/>
    </row>
    <row r="394" spans="1:20" s="113" customFormat="1" ht="12.75">
      <c r="A394" s="220"/>
      <c r="B394" s="221"/>
      <c r="C394" s="222"/>
      <c r="D394" s="223"/>
      <c r="E394" s="224"/>
      <c r="F394" s="224"/>
      <c r="G394" s="224"/>
      <c r="H394" s="224"/>
      <c r="I394" s="224"/>
      <c r="J394" s="224"/>
      <c r="K394" s="224"/>
      <c r="L394" s="224"/>
      <c r="M394" s="224"/>
      <c r="N394" s="224"/>
      <c r="O394" s="224"/>
      <c r="P394" s="225"/>
      <c r="Q394" s="224"/>
      <c r="R394" s="224"/>
      <c r="S394" s="224"/>
      <c r="T394" s="226"/>
    </row>
    <row r="395" spans="1:20" s="113" customFormat="1" ht="12.75">
      <c r="A395" s="220"/>
      <c r="B395" s="221"/>
      <c r="C395" s="222"/>
      <c r="D395" s="223"/>
      <c r="E395" s="224"/>
      <c r="F395" s="224"/>
      <c r="G395" s="224"/>
      <c r="H395" s="224"/>
      <c r="I395" s="224"/>
      <c r="J395" s="224"/>
      <c r="K395" s="224"/>
      <c r="L395" s="224"/>
      <c r="M395" s="224"/>
      <c r="N395" s="224"/>
      <c r="O395" s="224"/>
      <c r="P395" s="225"/>
      <c r="Q395" s="224"/>
      <c r="R395" s="224"/>
      <c r="S395" s="224"/>
      <c r="T395" s="226"/>
    </row>
    <row r="396" spans="1:20" s="113" customFormat="1" ht="12.75">
      <c r="A396" s="220"/>
      <c r="B396" s="221"/>
      <c r="C396" s="222"/>
      <c r="D396" s="223"/>
      <c r="E396" s="224"/>
      <c r="F396" s="224"/>
      <c r="G396" s="224"/>
      <c r="H396" s="224"/>
      <c r="I396" s="224"/>
      <c r="J396" s="224"/>
      <c r="K396" s="224"/>
      <c r="L396" s="224"/>
      <c r="M396" s="224"/>
      <c r="N396" s="224"/>
      <c r="O396" s="224"/>
      <c r="P396" s="225"/>
      <c r="Q396" s="224"/>
      <c r="R396" s="224"/>
      <c r="S396" s="224"/>
      <c r="T396" s="226"/>
    </row>
    <row r="397" spans="1:20" s="113" customFormat="1" ht="12.75">
      <c r="A397" s="220"/>
      <c r="B397" s="221"/>
      <c r="C397" s="222"/>
      <c r="D397" s="223"/>
      <c r="E397" s="224"/>
      <c r="F397" s="224"/>
      <c r="G397" s="224"/>
      <c r="H397" s="224"/>
      <c r="I397" s="224"/>
      <c r="J397" s="224"/>
      <c r="K397" s="224"/>
      <c r="L397" s="224"/>
      <c r="M397" s="224"/>
      <c r="N397" s="224"/>
      <c r="O397" s="224"/>
      <c r="P397" s="225"/>
      <c r="Q397" s="224"/>
      <c r="R397" s="224"/>
      <c r="S397" s="224"/>
      <c r="T397" s="226"/>
    </row>
    <row r="398" spans="1:20" s="113" customFormat="1" ht="12.75">
      <c r="A398" s="220"/>
      <c r="B398" s="221"/>
      <c r="C398" s="222"/>
      <c r="D398" s="223"/>
      <c r="E398" s="224"/>
      <c r="F398" s="224"/>
      <c r="G398" s="224"/>
      <c r="H398" s="224"/>
      <c r="I398" s="224"/>
      <c r="J398" s="224"/>
      <c r="K398" s="224"/>
      <c r="L398" s="224"/>
      <c r="M398" s="224"/>
      <c r="N398" s="224"/>
      <c r="O398" s="224"/>
      <c r="P398" s="225"/>
      <c r="Q398" s="224"/>
      <c r="R398" s="224"/>
      <c r="S398" s="224"/>
      <c r="T398" s="226"/>
    </row>
    <row r="399" spans="1:20" s="113" customFormat="1" ht="12.75">
      <c r="A399" s="220"/>
      <c r="B399" s="221"/>
      <c r="C399" s="222"/>
      <c r="D399" s="223"/>
      <c r="E399" s="224"/>
      <c r="F399" s="224"/>
      <c r="G399" s="224"/>
      <c r="H399" s="224"/>
      <c r="I399" s="224"/>
      <c r="J399" s="224"/>
      <c r="K399" s="224"/>
      <c r="L399" s="224"/>
      <c r="M399" s="224"/>
      <c r="N399" s="224"/>
      <c r="O399" s="224"/>
      <c r="P399" s="225"/>
      <c r="Q399" s="224"/>
      <c r="R399" s="224"/>
      <c r="S399" s="224"/>
      <c r="T399" s="226"/>
    </row>
    <row r="400" spans="1:20" s="113" customFormat="1" ht="12.75">
      <c r="A400" s="220"/>
      <c r="B400" s="221"/>
      <c r="C400" s="222"/>
      <c r="D400" s="223"/>
      <c r="E400" s="224"/>
      <c r="F400" s="224"/>
      <c r="G400" s="224"/>
      <c r="H400" s="224"/>
      <c r="I400" s="224"/>
      <c r="J400" s="224"/>
      <c r="K400" s="224"/>
      <c r="L400" s="224"/>
      <c r="M400" s="224"/>
      <c r="N400" s="224"/>
      <c r="O400" s="224"/>
      <c r="P400" s="225"/>
      <c r="Q400" s="224"/>
      <c r="R400" s="224"/>
      <c r="S400" s="224"/>
      <c r="T400" s="226"/>
    </row>
    <row r="401" spans="1:20" s="113" customFormat="1" ht="12.75">
      <c r="A401" s="220"/>
      <c r="B401" s="221"/>
      <c r="C401" s="222"/>
      <c r="D401" s="223"/>
      <c r="E401" s="224"/>
      <c r="F401" s="224"/>
      <c r="G401" s="224"/>
      <c r="H401" s="224"/>
      <c r="I401" s="224"/>
      <c r="J401" s="224"/>
      <c r="K401" s="224"/>
      <c r="L401" s="224"/>
      <c r="M401" s="224"/>
      <c r="N401" s="224"/>
      <c r="O401" s="224"/>
      <c r="P401" s="225"/>
      <c r="Q401" s="224"/>
      <c r="R401" s="224"/>
      <c r="S401" s="224"/>
      <c r="T401" s="226"/>
    </row>
    <row r="402" spans="1:20" s="113" customFormat="1" ht="12.75">
      <c r="A402" s="220"/>
      <c r="B402" s="221"/>
      <c r="C402" s="222"/>
      <c r="D402" s="223"/>
      <c r="E402" s="224"/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  <c r="P402" s="225"/>
      <c r="Q402" s="224"/>
      <c r="R402" s="224"/>
      <c r="S402" s="224"/>
      <c r="T402" s="226"/>
    </row>
    <row r="403" spans="1:20" s="113" customFormat="1" ht="12.75">
      <c r="A403" s="220"/>
      <c r="B403" s="221"/>
      <c r="C403" s="222"/>
      <c r="D403" s="223"/>
      <c r="E403" s="224"/>
      <c r="F403" s="224"/>
      <c r="G403" s="224"/>
      <c r="H403" s="224"/>
      <c r="I403" s="224"/>
      <c r="J403" s="224"/>
      <c r="K403" s="224"/>
      <c r="L403" s="224"/>
      <c r="M403" s="224"/>
      <c r="N403" s="224"/>
      <c r="O403" s="224"/>
      <c r="P403" s="225"/>
      <c r="Q403" s="224"/>
      <c r="R403" s="224"/>
      <c r="S403" s="224"/>
      <c r="T403" s="226"/>
    </row>
    <row r="404" spans="1:20" s="113" customFormat="1" ht="12.75">
      <c r="A404" s="220"/>
      <c r="B404" s="221"/>
      <c r="C404" s="222"/>
      <c r="D404" s="223"/>
      <c r="E404" s="224"/>
      <c r="F404" s="224"/>
      <c r="G404" s="224"/>
      <c r="H404" s="224"/>
      <c r="I404" s="224"/>
      <c r="J404" s="224"/>
      <c r="K404" s="224"/>
      <c r="L404" s="224"/>
      <c r="M404" s="224"/>
      <c r="N404" s="224"/>
      <c r="O404" s="224"/>
      <c r="P404" s="225"/>
      <c r="Q404" s="224"/>
      <c r="R404" s="224"/>
      <c r="S404" s="224"/>
      <c r="T404" s="226"/>
    </row>
    <row r="405" spans="1:20" s="113" customFormat="1" ht="12.75">
      <c r="A405" s="220"/>
      <c r="B405" s="221"/>
      <c r="C405" s="222"/>
      <c r="D405" s="223"/>
      <c r="E405" s="224"/>
      <c r="F405" s="224"/>
      <c r="G405" s="224"/>
      <c r="H405" s="224"/>
      <c r="I405" s="224"/>
      <c r="J405" s="224"/>
      <c r="K405" s="224"/>
      <c r="L405" s="224"/>
      <c r="M405" s="224"/>
      <c r="N405" s="224"/>
      <c r="O405" s="224"/>
      <c r="P405" s="225"/>
      <c r="Q405" s="224"/>
      <c r="R405" s="224"/>
      <c r="S405" s="224"/>
      <c r="T405" s="226"/>
    </row>
    <row r="406" spans="1:20" s="113" customFormat="1" ht="12.75">
      <c r="A406" s="220"/>
      <c r="B406" s="221"/>
      <c r="C406" s="222"/>
      <c r="D406" s="223"/>
      <c r="E406" s="224"/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  <c r="P406" s="225"/>
      <c r="Q406" s="224"/>
      <c r="R406" s="224"/>
      <c r="S406" s="224"/>
      <c r="T406" s="226"/>
    </row>
    <row r="407" spans="1:20" s="113" customFormat="1" ht="12.75">
      <c r="A407" s="220"/>
      <c r="B407" s="221"/>
      <c r="C407" s="222"/>
      <c r="D407" s="223"/>
      <c r="E407" s="224"/>
      <c r="F407" s="224"/>
      <c r="G407" s="224"/>
      <c r="H407" s="224"/>
      <c r="I407" s="224"/>
      <c r="J407" s="224"/>
      <c r="K407" s="224"/>
      <c r="L407" s="224"/>
      <c r="M407" s="224"/>
      <c r="N407" s="224"/>
      <c r="O407" s="224"/>
      <c r="P407" s="225"/>
      <c r="Q407" s="224"/>
      <c r="R407" s="224"/>
      <c r="S407" s="224"/>
      <c r="T407" s="226"/>
    </row>
    <row r="408" spans="1:20" s="113" customFormat="1" ht="12.75">
      <c r="A408" s="220"/>
      <c r="B408" s="221"/>
      <c r="C408" s="222"/>
      <c r="D408" s="223"/>
      <c r="E408" s="224"/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5"/>
      <c r="Q408" s="224"/>
      <c r="R408" s="224"/>
      <c r="S408" s="224"/>
      <c r="T408" s="226"/>
    </row>
    <row r="409" spans="1:20" s="113" customFormat="1" ht="12.75">
      <c r="A409" s="220"/>
      <c r="B409" s="221"/>
      <c r="C409" s="222"/>
      <c r="D409" s="223"/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5"/>
      <c r="Q409" s="224"/>
      <c r="R409" s="224"/>
      <c r="S409" s="224"/>
      <c r="T409" s="226"/>
    </row>
    <row r="410" spans="1:20" s="113" customFormat="1" ht="12.75">
      <c r="A410" s="220"/>
      <c r="B410" s="221"/>
      <c r="C410" s="222"/>
      <c r="D410" s="223"/>
      <c r="E410" s="224"/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5"/>
      <c r="Q410" s="224"/>
      <c r="R410" s="224"/>
      <c r="S410" s="224"/>
      <c r="T410" s="226"/>
    </row>
    <row r="411" spans="1:20" s="113" customFormat="1" ht="12.75">
      <c r="A411" s="220"/>
      <c r="B411" s="221"/>
      <c r="C411" s="222"/>
      <c r="D411" s="223"/>
      <c r="E411" s="224"/>
      <c r="F411" s="224"/>
      <c r="G411" s="224"/>
      <c r="H411" s="224"/>
      <c r="I411" s="224"/>
      <c r="J411" s="224"/>
      <c r="K411" s="224"/>
      <c r="L411" s="224"/>
      <c r="M411" s="224"/>
      <c r="N411" s="224"/>
      <c r="O411" s="224"/>
      <c r="P411" s="225"/>
      <c r="Q411" s="224"/>
      <c r="R411" s="224"/>
      <c r="S411" s="224"/>
      <c r="T411" s="226"/>
    </row>
    <row r="412" spans="1:20" s="113" customFormat="1" ht="12.75">
      <c r="A412" s="220"/>
      <c r="B412" s="221"/>
      <c r="C412" s="222"/>
      <c r="D412" s="223"/>
      <c r="E412" s="224"/>
      <c r="F412" s="224"/>
      <c r="G412" s="224"/>
      <c r="H412" s="224"/>
      <c r="I412" s="224"/>
      <c r="J412" s="224"/>
      <c r="K412" s="224"/>
      <c r="L412" s="224"/>
      <c r="M412" s="224"/>
      <c r="N412" s="224"/>
      <c r="O412" s="224"/>
      <c r="P412" s="225"/>
      <c r="Q412" s="224"/>
      <c r="R412" s="224"/>
      <c r="S412" s="224"/>
      <c r="T412" s="226"/>
    </row>
    <row r="413" spans="1:20" s="113" customFormat="1" ht="12.75">
      <c r="A413" s="220"/>
      <c r="B413" s="221"/>
      <c r="C413" s="222"/>
      <c r="D413" s="223"/>
      <c r="E413" s="224"/>
      <c r="F413" s="224"/>
      <c r="G413" s="224"/>
      <c r="H413" s="224"/>
      <c r="I413" s="224"/>
      <c r="J413" s="224"/>
      <c r="K413" s="224"/>
      <c r="L413" s="224"/>
      <c r="M413" s="224"/>
      <c r="N413" s="224"/>
      <c r="O413" s="224"/>
      <c r="P413" s="225"/>
      <c r="Q413" s="224"/>
      <c r="R413" s="224"/>
      <c r="S413" s="224"/>
      <c r="T413" s="226"/>
    </row>
    <row r="414" spans="1:20" s="113" customFormat="1" ht="12.75">
      <c r="A414" s="220"/>
      <c r="B414" s="221"/>
      <c r="C414" s="222"/>
      <c r="D414" s="223"/>
      <c r="E414" s="224"/>
      <c r="F414" s="224"/>
      <c r="G414" s="224"/>
      <c r="H414" s="224"/>
      <c r="I414" s="224"/>
      <c r="J414" s="224"/>
      <c r="K414" s="224"/>
      <c r="L414" s="224"/>
      <c r="M414" s="224"/>
      <c r="N414" s="224"/>
      <c r="O414" s="224"/>
      <c r="P414" s="225"/>
      <c r="Q414" s="224"/>
      <c r="R414" s="224"/>
      <c r="S414" s="224"/>
      <c r="T414" s="226"/>
    </row>
    <row r="415" spans="1:20" s="113" customFormat="1" ht="12.75">
      <c r="A415" s="220"/>
      <c r="B415" s="221"/>
      <c r="C415" s="222"/>
      <c r="D415" s="223"/>
      <c r="E415" s="224"/>
      <c r="F415" s="224"/>
      <c r="G415" s="224"/>
      <c r="H415" s="224"/>
      <c r="I415" s="224"/>
      <c r="J415" s="224"/>
      <c r="K415" s="224"/>
      <c r="L415" s="224"/>
      <c r="M415" s="224"/>
      <c r="N415" s="224"/>
      <c r="O415" s="224"/>
      <c r="P415" s="225"/>
      <c r="Q415" s="224"/>
      <c r="R415" s="224"/>
      <c r="S415" s="224"/>
      <c r="T415" s="226"/>
    </row>
    <row r="416" spans="1:20" s="113" customFormat="1" ht="12.75">
      <c r="A416" s="220"/>
      <c r="B416" s="221"/>
      <c r="C416" s="222"/>
      <c r="D416" s="223"/>
      <c r="E416" s="224"/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5"/>
      <c r="Q416" s="224"/>
      <c r="R416" s="224"/>
      <c r="S416" s="224"/>
      <c r="T416" s="226"/>
    </row>
    <row r="417" spans="1:20" s="113" customFormat="1" ht="12.75">
      <c r="A417" s="220"/>
      <c r="B417" s="221"/>
      <c r="C417" s="222"/>
      <c r="D417" s="223"/>
      <c r="E417" s="224"/>
      <c r="F417" s="224"/>
      <c r="G417" s="224"/>
      <c r="H417" s="224"/>
      <c r="I417" s="224"/>
      <c r="J417" s="224"/>
      <c r="K417" s="224"/>
      <c r="L417" s="224"/>
      <c r="M417" s="224"/>
      <c r="N417" s="224"/>
      <c r="O417" s="224"/>
      <c r="P417" s="225"/>
      <c r="Q417" s="224"/>
      <c r="R417" s="224"/>
      <c r="S417" s="224"/>
      <c r="T417" s="226"/>
    </row>
    <row r="418" spans="1:20" s="113" customFormat="1" ht="12.75">
      <c r="A418" s="220"/>
      <c r="B418" s="221"/>
      <c r="C418" s="222"/>
      <c r="D418" s="223"/>
      <c r="E418" s="224"/>
      <c r="F418" s="224"/>
      <c r="G418" s="224"/>
      <c r="H418" s="224"/>
      <c r="I418" s="224"/>
      <c r="J418" s="224"/>
      <c r="K418" s="224"/>
      <c r="L418" s="224"/>
      <c r="M418" s="224"/>
      <c r="N418" s="224"/>
      <c r="O418" s="224"/>
      <c r="P418" s="225"/>
      <c r="Q418" s="224"/>
      <c r="R418" s="224"/>
      <c r="S418" s="224"/>
      <c r="T418" s="226"/>
    </row>
    <row r="419" spans="1:20" s="113" customFormat="1" ht="12.75">
      <c r="A419" s="220"/>
      <c r="B419" s="221"/>
      <c r="C419" s="222"/>
      <c r="D419" s="223"/>
      <c r="E419" s="224"/>
      <c r="F419" s="224"/>
      <c r="G419" s="224"/>
      <c r="H419" s="224"/>
      <c r="I419" s="224"/>
      <c r="J419" s="224"/>
      <c r="K419" s="224"/>
      <c r="L419" s="224"/>
      <c r="M419" s="224"/>
      <c r="N419" s="224"/>
      <c r="O419" s="224"/>
      <c r="P419" s="225"/>
      <c r="Q419" s="224"/>
      <c r="R419" s="224"/>
      <c r="S419" s="224"/>
      <c r="T419" s="226"/>
    </row>
    <row r="420" spans="1:20" s="113" customFormat="1" ht="12.75">
      <c r="A420" s="220"/>
      <c r="B420" s="221"/>
      <c r="C420" s="222"/>
      <c r="D420" s="223"/>
      <c r="E420" s="224"/>
      <c r="F420" s="224"/>
      <c r="G420" s="224"/>
      <c r="H420" s="224"/>
      <c r="I420" s="224"/>
      <c r="J420" s="224"/>
      <c r="K420" s="224"/>
      <c r="L420" s="224"/>
      <c r="M420" s="224"/>
      <c r="N420" s="224"/>
      <c r="O420" s="224"/>
      <c r="P420" s="225"/>
      <c r="Q420" s="224"/>
      <c r="R420" s="224"/>
      <c r="S420" s="224"/>
      <c r="T420" s="226"/>
    </row>
    <row r="421" spans="1:20" s="113" customFormat="1" ht="12.75">
      <c r="A421" s="220"/>
      <c r="B421" s="221"/>
      <c r="C421" s="222"/>
      <c r="D421" s="223"/>
      <c r="E421" s="224"/>
      <c r="F421" s="224"/>
      <c r="G421" s="224"/>
      <c r="H421" s="224"/>
      <c r="I421" s="224"/>
      <c r="J421" s="224"/>
      <c r="K421" s="224"/>
      <c r="L421" s="224"/>
      <c r="M421" s="224"/>
      <c r="N421" s="224"/>
      <c r="O421" s="224"/>
      <c r="P421" s="225"/>
      <c r="Q421" s="224"/>
      <c r="R421" s="224"/>
      <c r="S421" s="224"/>
      <c r="T421" s="226"/>
    </row>
    <row r="422" spans="1:20" s="113" customFormat="1" ht="12.75">
      <c r="A422" s="220"/>
      <c r="B422" s="221"/>
      <c r="C422" s="222"/>
      <c r="D422" s="223"/>
      <c r="E422" s="224"/>
      <c r="F422" s="224"/>
      <c r="G422" s="224"/>
      <c r="H422" s="224"/>
      <c r="I422" s="224"/>
      <c r="J422" s="224"/>
      <c r="K422" s="224"/>
      <c r="L422" s="224"/>
      <c r="M422" s="224"/>
      <c r="N422" s="224"/>
      <c r="O422" s="224"/>
      <c r="P422" s="225"/>
      <c r="Q422" s="224"/>
      <c r="R422" s="224"/>
      <c r="S422" s="224"/>
      <c r="T422" s="226"/>
    </row>
    <row r="423" spans="1:20" s="113" customFormat="1" ht="12.75">
      <c r="A423" s="220"/>
      <c r="B423" s="221"/>
      <c r="C423" s="222"/>
      <c r="D423" s="223"/>
      <c r="E423" s="224"/>
      <c r="F423" s="224"/>
      <c r="G423" s="224"/>
      <c r="H423" s="224"/>
      <c r="I423" s="224"/>
      <c r="J423" s="224"/>
      <c r="K423" s="224"/>
      <c r="L423" s="224"/>
      <c r="M423" s="224"/>
      <c r="N423" s="224"/>
      <c r="O423" s="224"/>
      <c r="P423" s="225"/>
      <c r="Q423" s="224"/>
      <c r="R423" s="224"/>
      <c r="S423" s="224"/>
      <c r="T423" s="226"/>
    </row>
    <row r="424" spans="1:20" s="113" customFormat="1" ht="12.75">
      <c r="A424" s="220"/>
      <c r="B424" s="221"/>
      <c r="C424" s="222"/>
      <c r="D424" s="223"/>
      <c r="E424" s="224"/>
      <c r="F424" s="224"/>
      <c r="G424" s="224"/>
      <c r="H424" s="224"/>
      <c r="I424" s="224"/>
      <c r="J424" s="224"/>
      <c r="K424" s="224"/>
      <c r="L424" s="224"/>
      <c r="M424" s="224"/>
      <c r="N424" s="224"/>
      <c r="O424" s="224"/>
      <c r="P424" s="225"/>
      <c r="Q424" s="224"/>
      <c r="R424" s="224"/>
      <c r="S424" s="224"/>
      <c r="T424" s="226"/>
    </row>
    <row r="425" spans="1:20" s="113" customFormat="1" ht="12.75">
      <c r="A425" s="220"/>
      <c r="B425" s="221"/>
      <c r="C425" s="222"/>
      <c r="D425" s="223"/>
      <c r="E425" s="224"/>
      <c r="F425" s="224"/>
      <c r="G425" s="224"/>
      <c r="H425" s="224"/>
      <c r="I425" s="224"/>
      <c r="J425" s="224"/>
      <c r="K425" s="224"/>
      <c r="L425" s="224"/>
      <c r="M425" s="224"/>
      <c r="N425" s="224"/>
      <c r="O425" s="224"/>
      <c r="P425" s="225"/>
      <c r="Q425" s="224"/>
      <c r="R425" s="224"/>
      <c r="S425" s="224"/>
      <c r="T425" s="226"/>
    </row>
    <row r="426" spans="1:20" s="113" customFormat="1" ht="12.75">
      <c r="A426" s="220"/>
      <c r="B426" s="221"/>
      <c r="C426" s="222"/>
      <c r="D426" s="223"/>
      <c r="E426" s="224"/>
      <c r="F426" s="224"/>
      <c r="G426" s="224"/>
      <c r="H426" s="224"/>
      <c r="I426" s="224"/>
      <c r="J426" s="224"/>
      <c r="K426" s="224"/>
      <c r="L426" s="224"/>
      <c r="M426" s="224"/>
      <c r="N426" s="224"/>
      <c r="O426" s="224"/>
      <c r="P426" s="225"/>
      <c r="Q426" s="224"/>
      <c r="R426" s="224"/>
      <c r="S426" s="224"/>
      <c r="T426" s="226"/>
    </row>
    <row r="427" spans="1:20" s="113" customFormat="1" ht="12.75">
      <c r="A427" s="220"/>
      <c r="B427" s="221"/>
      <c r="C427" s="222"/>
      <c r="D427" s="223"/>
      <c r="E427" s="224"/>
      <c r="F427" s="224"/>
      <c r="G427" s="224"/>
      <c r="H427" s="224"/>
      <c r="I427" s="224"/>
      <c r="J427" s="224"/>
      <c r="K427" s="224"/>
      <c r="L427" s="224"/>
      <c r="M427" s="224"/>
      <c r="N427" s="224"/>
      <c r="O427" s="224"/>
      <c r="P427" s="225"/>
      <c r="Q427" s="224"/>
      <c r="R427" s="224"/>
      <c r="S427" s="224"/>
      <c r="T427" s="226"/>
    </row>
    <row r="428" spans="1:20" s="113" customFormat="1" ht="12.75">
      <c r="A428" s="220"/>
      <c r="B428" s="221"/>
      <c r="C428" s="222"/>
      <c r="D428" s="223"/>
      <c r="E428" s="224"/>
      <c r="F428" s="224"/>
      <c r="G428" s="224"/>
      <c r="H428" s="224"/>
      <c r="I428" s="224"/>
      <c r="J428" s="224"/>
      <c r="K428" s="224"/>
      <c r="L428" s="224"/>
      <c r="M428" s="224"/>
      <c r="N428" s="224"/>
      <c r="O428" s="224"/>
      <c r="P428" s="225"/>
      <c r="Q428" s="224"/>
      <c r="R428" s="224"/>
      <c r="S428" s="224"/>
      <c r="T428" s="226"/>
    </row>
    <row r="429" spans="1:20" s="113" customFormat="1" ht="12.75">
      <c r="A429" s="220"/>
      <c r="B429" s="221"/>
      <c r="C429" s="222"/>
      <c r="D429" s="223"/>
      <c r="E429" s="224"/>
      <c r="F429" s="224"/>
      <c r="G429" s="224"/>
      <c r="H429" s="224"/>
      <c r="I429" s="224"/>
      <c r="J429" s="224"/>
      <c r="K429" s="224"/>
      <c r="L429" s="224"/>
      <c r="M429" s="224"/>
      <c r="N429" s="224"/>
      <c r="O429" s="224"/>
      <c r="P429" s="225"/>
      <c r="Q429" s="224"/>
      <c r="R429" s="224"/>
      <c r="S429" s="224"/>
      <c r="T429" s="226"/>
    </row>
    <row r="430" spans="1:20" s="113" customFormat="1" ht="12.75">
      <c r="A430" s="220"/>
      <c r="B430" s="221"/>
      <c r="C430" s="222"/>
      <c r="D430" s="223"/>
      <c r="E430" s="224"/>
      <c r="F430" s="224"/>
      <c r="G430" s="224"/>
      <c r="H430" s="224"/>
      <c r="I430" s="224"/>
      <c r="J430" s="224"/>
      <c r="K430" s="224"/>
      <c r="L430" s="224"/>
      <c r="M430" s="224"/>
      <c r="N430" s="224"/>
      <c r="O430" s="224"/>
      <c r="P430" s="225"/>
      <c r="Q430" s="224"/>
      <c r="R430" s="224"/>
      <c r="S430" s="224"/>
      <c r="T430" s="226"/>
    </row>
    <row r="431" spans="1:20" s="113" customFormat="1" ht="12.75">
      <c r="A431" s="220"/>
      <c r="B431" s="221"/>
      <c r="C431" s="222"/>
      <c r="D431" s="223"/>
      <c r="E431" s="224"/>
      <c r="F431" s="224"/>
      <c r="G431" s="224"/>
      <c r="H431" s="224"/>
      <c r="I431" s="224"/>
      <c r="J431" s="224"/>
      <c r="K431" s="224"/>
      <c r="L431" s="224"/>
      <c r="M431" s="224"/>
      <c r="N431" s="224"/>
      <c r="O431" s="224"/>
      <c r="P431" s="225"/>
      <c r="Q431" s="224"/>
      <c r="R431" s="224"/>
      <c r="S431" s="224"/>
      <c r="T431" s="226"/>
    </row>
    <row r="432" spans="1:20" s="113" customFormat="1" ht="12.75">
      <c r="A432" s="220"/>
      <c r="B432" s="221"/>
      <c r="C432" s="222"/>
      <c r="D432" s="223"/>
      <c r="E432" s="224"/>
      <c r="F432" s="224"/>
      <c r="G432" s="224"/>
      <c r="H432" s="224"/>
      <c r="I432" s="224"/>
      <c r="J432" s="224"/>
      <c r="K432" s="224"/>
      <c r="L432" s="224"/>
      <c r="M432" s="224"/>
      <c r="N432" s="224"/>
      <c r="O432" s="224"/>
      <c r="P432" s="225"/>
      <c r="Q432" s="224"/>
      <c r="R432" s="224"/>
      <c r="S432" s="224"/>
      <c r="T432" s="226"/>
    </row>
    <row r="433" spans="1:20" s="113" customFormat="1" ht="12.75">
      <c r="A433" s="220"/>
      <c r="B433" s="221"/>
      <c r="C433" s="222"/>
      <c r="D433" s="223"/>
      <c r="E433" s="224"/>
      <c r="F433" s="224"/>
      <c r="G433" s="224"/>
      <c r="H433" s="224"/>
      <c r="I433" s="224"/>
      <c r="J433" s="224"/>
      <c r="K433" s="224"/>
      <c r="L433" s="224"/>
      <c r="M433" s="224"/>
      <c r="N433" s="224"/>
      <c r="O433" s="224"/>
      <c r="P433" s="225"/>
      <c r="Q433" s="224"/>
      <c r="R433" s="224"/>
      <c r="S433" s="224"/>
      <c r="T433" s="226"/>
    </row>
    <row r="434" spans="1:20" s="113" customFormat="1" ht="12.75">
      <c r="A434" s="220"/>
      <c r="B434" s="221"/>
      <c r="C434" s="222"/>
      <c r="D434" s="223"/>
      <c r="E434" s="224"/>
      <c r="F434" s="224"/>
      <c r="G434" s="224"/>
      <c r="H434" s="224"/>
      <c r="I434" s="224"/>
      <c r="J434" s="224"/>
      <c r="K434" s="224"/>
      <c r="L434" s="224"/>
      <c r="M434" s="224"/>
      <c r="N434" s="224"/>
      <c r="O434" s="224"/>
      <c r="P434" s="225"/>
      <c r="Q434" s="224"/>
      <c r="R434" s="224"/>
      <c r="S434" s="224"/>
      <c r="T434" s="226"/>
    </row>
    <row r="435" spans="1:20" s="113" customFormat="1" ht="12.75">
      <c r="A435" s="220"/>
      <c r="B435" s="221"/>
      <c r="C435" s="222"/>
      <c r="D435" s="223"/>
      <c r="E435" s="224"/>
      <c r="F435" s="224"/>
      <c r="G435" s="224"/>
      <c r="H435" s="224"/>
      <c r="I435" s="224"/>
      <c r="J435" s="224"/>
      <c r="K435" s="224"/>
      <c r="L435" s="224"/>
      <c r="M435" s="224"/>
      <c r="N435" s="224"/>
      <c r="O435" s="224"/>
      <c r="P435" s="225"/>
      <c r="Q435" s="224"/>
      <c r="R435" s="224"/>
      <c r="S435" s="224"/>
      <c r="T435" s="226"/>
    </row>
    <row r="436" spans="1:20" s="113" customFormat="1" ht="12.75">
      <c r="A436" s="220"/>
      <c r="B436" s="221"/>
      <c r="C436" s="222"/>
      <c r="D436" s="223"/>
      <c r="E436" s="224"/>
      <c r="F436" s="224"/>
      <c r="G436" s="224"/>
      <c r="H436" s="224"/>
      <c r="I436" s="224"/>
      <c r="J436" s="224"/>
      <c r="K436" s="224"/>
      <c r="L436" s="224"/>
      <c r="M436" s="224"/>
      <c r="N436" s="224"/>
      <c r="O436" s="224"/>
      <c r="P436" s="225"/>
      <c r="Q436" s="224"/>
      <c r="R436" s="224"/>
      <c r="S436" s="224"/>
      <c r="T436" s="226"/>
    </row>
    <row r="437" spans="1:20" s="113" customFormat="1" ht="12.75">
      <c r="A437" s="220"/>
      <c r="B437" s="221"/>
      <c r="C437" s="222"/>
      <c r="D437" s="223"/>
      <c r="E437" s="224"/>
      <c r="F437" s="224"/>
      <c r="G437" s="224"/>
      <c r="H437" s="224"/>
      <c r="I437" s="224"/>
      <c r="J437" s="224"/>
      <c r="K437" s="224"/>
      <c r="L437" s="224"/>
      <c r="M437" s="224"/>
      <c r="N437" s="224"/>
      <c r="O437" s="224"/>
      <c r="P437" s="225"/>
      <c r="Q437" s="224"/>
      <c r="R437" s="224"/>
      <c r="S437" s="224"/>
      <c r="T437" s="226"/>
    </row>
    <row r="438" spans="1:20" s="113" customFormat="1" ht="12.75">
      <c r="A438" s="220"/>
      <c r="B438" s="221"/>
      <c r="C438" s="222"/>
      <c r="D438" s="223"/>
      <c r="E438" s="224"/>
      <c r="F438" s="224"/>
      <c r="G438" s="224"/>
      <c r="H438" s="224"/>
      <c r="I438" s="224"/>
      <c r="J438" s="224"/>
      <c r="K438" s="224"/>
      <c r="L438" s="224"/>
      <c r="M438" s="224"/>
      <c r="N438" s="224"/>
      <c r="O438" s="224"/>
      <c r="P438" s="225"/>
      <c r="Q438" s="224"/>
      <c r="R438" s="224"/>
      <c r="S438" s="224"/>
      <c r="T438" s="226"/>
    </row>
    <row r="439" spans="1:20" s="113" customFormat="1" ht="12.75">
      <c r="A439" s="220"/>
      <c r="B439" s="221"/>
      <c r="C439" s="222"/>
      <c r="D439" s="223"/>
      <c r="E439" s="224"/>
      <c r="F439" s="224"/>
      <c r="G439" s="224"/>
      <c r="H439" s="224"/>
      <c r="I439" s="224"/>
      <c r="J439" s="224"/>
      <c r="K439" s="224"/>
      <c r="L439" s="224"/>
      <c r="M439" s="224"/>
      <c r="N439" s="224"/>
      <c r="O439" s="224"/>
      <c r="P439" s="225"/>
      <c r="Q439" s="224"/>
      <c r="R439" s="224"/>
      <c r="S439" s="224"/>
      <c r="T439" s="226"/>
    </row>
    <row r="440" spans="1:20" s="113" customFormat="1" ht="12.75">
      <c r="A440" s="220"/>
      <c r="B440" s="221"/>
      <c r="C440" s="222"/>
      <c r="D440" s="223"/>
      <c r="E440" s="224"/>
      <c r="F440" s="224"/>
      <c r="G440" s="224"/>
      <c r="H440" s="224"/>
      <c r="I440" s="224"/>
      <c r="J440" s="224"/>
      <c r="K440" s="224"/>
      <c r="L440" s="224"/>
      <c r="M440" s="224"/>
      <c r="N440" s="224"/>
      <c r="O440" s="224"/>
      <c r="P440" s="225"/>
      <c r="Q440" s="224"/>
      <c r="R440" s="224"/>
      <c r="S440" s="224"/>
      <c r="T440" s="226"/>
    </row>
    <row r="441" spans="1:20" s="113" customFormat="1" ht="12.75">
      <c r="A441" s="220"/>
      <c r="B441" s="221"/>
      <c r="C441" s="222"/>
      <c r="D441" s="223"/>
      <c r="E441" s="224"/>
      <c r="F441" s="224"/>
      <c r="G441" s="224"/>
      <c r="H441" s="224"/>
      <c r="I441" s="224"/>
      <c r="J441" s="224"/>
      <c r="K441" s="224"/>
      <c r="L441" s="224"/>
      <c r="M441" s="224"/>
      <c r="N441" s="224"/>
      <c r="O441" s="224"/>
      <c r="P441" s="225"/>
      <c r="Q441" s="224"/>
      <c r="R441" s="224"/>
      <c r="S441" s="224"/>
      <c r="T441" s="226"/>
    </row>
    <row r="442" spans="1:20" s="113" customFormat="1" ht="12.75">
      <c r="A442" s="220"/>
      <c r="B442" s="221"/>
      <c r="C442" s="222"/>
      <c r="D442" s="223"/>
      <c r="E442" s="224"/>
      <c r="F442" s="224"/>
      <c r="G442" s="224"/>
      <c r="H442" s="224"/>
      <c r="I442" s="224"/>
      <c r="J442" s="224"/>
      <c r="K442" s="224"/>
      <c r="L442" s="224"/>
      <c r="M442" s="224"/>
      <c r="N442" s="224"/>
      <c r="O442" s="224"/>
      <c r="P442" s="225"/>
      <c r="Q442" s="224"/>
      <c r="R442" s="224"/>
      <c r="S442" s="224"/>
      <c r="T442" s="226"/>
    </row>
    <row r="443" spans="1:20" s="113" customFormat="1" ht="12.75">
      <c r="A443" s="220"/>
      <c r="B443" s="221"/>
      <c r="C443" s="222"/>
      <c r="D443" s="223"/>
      <c r="E443" s="224"/>
      <c r="F443" s="224"/>
      <c r="G443" s="224"/>
      <c r="H443" s="224"/>
      <c r="I443" s="224"/>
      <c r="J443" s="224"/>
      <c r="K443" s="224"/>
      <c r="L443" s="224"/>
      <c r="M443" s="224"/>
      <c r="N443" s="224"/>
      <c r="O443" s="224"/>
      <c r="P443" s="225"/>
      <c r="Q443" s="224"/>
      <c r="R443" s="224"/>
      <c r="S443" s="224"/>
      <c r="T443" s="226"/>
    </row>
    <row r="444" spans="1:20" s="113" customFormat="1" ht="12.75">
      <c r="A444" s="220"/>
      <c r="B444" s="221"/>
      <c r="C444" s="222"/>
      <c r="D444" s="223"/>
      <c r="E444" s="224"/>
      <c r="F444" s="224"/>
      <c r="G444" s="224"/>
      <c r="H444" s="224"/>
      <c r="I444" s="224"/>
      <c r="J444" s="224"/>
      <c r="K444" s="224"/>
      <c r="L444" s="224"/>
      <c r="M444" s="224"/>
      <c r="N444" s="224"/>
      <c r="O444" s="224"/>
      <c r="P444" s="225"/>
      <c r="Q444" s="224"/>
      <c r="R444" s="224"/>
      <c r="S444" s="224"/>
      <c r="T444" s="226"/>
    </row>
    <row r="445" spans="1:20" s="113" customFormat="1" ht="12.75">
      <c r="A445" s="220"/>
      <c r="B445" s="221"/>
      <c r="C445" s="222"/>
      <c r="D445" s="223"/>
      <c r="E445" s="224"/>
      <c r="F445" s="224"/>
      <c r="G445" s="224"/>
      <c r="H445" s="224"/>
      <c r="I445" s="224"/>
      <c r="J445" s="224"/>
      <c r="K445" s="224"/>
      <c r="L445" s="224"/>
      <c r="M445" s="224"/>
      <c r="N445" s="224"/>
      <c r="O445" s="224"/>
      <c r="P445" s="225"/>
      <c r="Q445" s="224"/>
      <c r="R445" s="224"/>
      <c r="S445" s="224"/>
      <c r="T445" s="226"/>
    </row>
    <row r="446" spans="1:20" s="113" customFormat="1" ht="12.75">
      <c r="A446" s="220"/>
      <c r="B446" s="221"/>
      <c r="C446" s="222"/>
      <c r="D446" s="223"/>
      <c r="E446" s="224"/>
      <c r="F446" s="224"/>
      <c r="G446" s="224"/>
      <c r="H446" s="224"/>
      <c r="I446" s="224"/>
      <c r="J446" s="224"/>
      <c r="K446" s="224"/>
      <c r="L446" s="224"/>
      <c r="M446" s="224"/>
      <c r="N446" s="224"/>
      <c r="O446" s="224"/>
      <c r="P446" s="225"/>
      <c r="Q446" s="224"/>
      <c r="R446" s="224"/>
      <c r="S446" s="224"/>
      <c r="T446" s="226"/>
    </row>
    <row r="447" spans="1:20" s="113" customFormat="1" ht="12.75">
      <c r="A447" s="220"/>
      <c r="B447" s="221"/>
      <c r="C447" s="222"/>
      <c r="D447" s="223"/>
      <c r="E447" s="224"/>
      <c r="F447" s="224"/>
      <c r="G447" s="224"/>
      <c r="H447" s="224"/>
      <c r="I447" s="224"/>
      <c r="J447" s="224"/>
      <c r="K447" s="224"/>
      <c r="L447" s="224"/>
      <c r="M447" s="224"/>
      <c r="N447" s="224"/>
      <c r="O447" s="224"/>
      <c r="P447" s="225"/>
      <c r="Q447" s="224"/>
      <c r="R447" s="224"/>
      <c r="S447" s="224"/>
      <c r="T447" s="226"/>
    </row>
    <row r="448" spans="1:20" s="113" customFormat="1" ht="12.75">
      <c r="A448" s="220"/>
      <c r="B448" s="221"/>
      <c r="C448" s="222"/>
      <c r="D448" s="223"/>
      <c r="E448" s="224"/>
      <c r="F448" s="224"/>
      <c r="G448" s="224"/>
      <c r="H448" s="224"/>
      <c r="I448" s="224"/>
      <c r="J448" s="224"/>
      <c r="K448" s="224"/>
      <c r="L448" s="224"/>
      <c r="M448" s="224"/>
      <c r="N448" s="224"/>
      <c r="O448" s="224"/>
      <c r="P448" s="225"/>
      <c r="Q448" s="224"/>
      <c r="R448" s="224"/>
      <c r="S448" s="224"/>
      <c r="T448" s="226"/>
    </row>
    <row r="449" spans="1:20" s="113" customFormat="1" ht="12.75">
      <c r="A449" s="220"/>
      <c r="B449" s="221"/>
      <c r="C449" s="222"/>
      <c r="D449" s="223"/>
      <c r="E449" s="224"/>
      <c r="F449" s="224"/>
      <c r="G449" s="224"/>
      <c r="H449" s="224"/>
      <c r="I449" s="224"/>
      <c r="J449" s="224"/>
      <c r="K449" s="224"/>
      <c r="L449" s="224"/>
      <c r="M449" s="224"/>
      <c r="N449" s="224"/>
      <c r="O449" s="224"/>
      <c r="P449" s="225"/>
      <c r="Q449" s="224"/>
      <c r="R449" s="224"/>
      <c r="S449" s="224"/>
      <c r="T449" s="226"/>
    </row>
    <row r="450" spans="1:20" s="113" customFormat="1" ht="12.75">
      <c r="A450" s="220"/>
      <c r="B450" s="221"/>
      <c r="C450" s="222"/>
      <c r="D450" s="223"/>
      <c r="E450" s="224"/>
      <c r="F450" s="224"/>
      <c r="G450" s="224"/>
      <c r="H450" s="224"/>
      <c r="I450" s="224"/>
      <c r="J450" s="224"/>
      <c r="K450" s="224"/>
      <c r="L450" s="224"/>
      <c r="M450" s="224"/>
      <c r="N450" s="224"/>
      <c r="O450" s="224"/>
      <c r="P450" s="225"/>
      <c r="Q450" s="224"/>
      <c r="R450" s="224"/>
      <c r="S450" s="224"/>
      <c r="T450" s="226"/>
    </row>
    <row r="451" spans="1:20" s="113" customFormat="1" ht="12.75">
      <c r="A451" s="220"/>
      <c r="B451" s="221"/>
      <c r="C451" s="222"/>
      <c r="D451" s="223"/>
      <c r="E451" s="224"/>
      <c r="F451" s="224"/>
      <c r="G451" s="224"/>
      <c r="H451" s="224"/>
      <c r="I451" s="224"/>
      <c r="J451" s="224"/>
      <c r="K451" s="224"/>
      <c r="L451" s="224"/>
      <c r="M451" s="224"/>
      <c r="N451" s="224"/>
      <c r="O451" s="224"/>
      <c r="P451" s="225"/>
      <c r="Q451" s="224"/>
      <c r="R451" s="224"/>
      <c r="S451" s="224"/>
      <c r="T451" s="226"/>
    </row>
    <row r="452" spans="1:20" s="113" customFormat="1" ht="12.75">
      <c r="A452" s="220"/>
      <c r="B452" s="221"/>
      <c r="C452" s="222"/>
      <c r="D452" s="223"/>
      <c r="E452" s="224"/>
      <c r="F452" s="224"/>
      <c r="G452" s="224"/>
      <c r="H452" s="224"/>
      <c r="I452" s="224"/>
      <c r="J452" s="224"/>
      <c r="K452" s="224"/>
      <c r="L452" s="224"/>
      <c r="M452" s="224"/>
      <c r="N452" s="224"/>
      <c r="O452" s="224"/>
      <c r="P452" s="225"/>
      <c r="Q452" s="224"/>
      <c r="R452" s="224"/>
      <c r="S452" s="224"/>
      <c r="T452" s="226"/>
    </row>
    <row r="453" spans="1:20" s="113" customFormat="1" ht="12.75">
      <c r="A453" s="220"/>
      <c r="B453" s="221"/>
      <c r="C453" s="222"/>
      <c r="D453" s="223"/>
      <c r="E453" s="224"/>
      <c r="F453" s="224"/>
      <c r="G453" s="224"/>
      <c r="H453" s="224"/>
      <c r="I453" s="224"/>
      <c r="J453" s="224"/>
      <c r="K453" s="224"/>
      <c r="L453" s="224"/>
      <c r="M453" s="224"/>
      <c r="N453" s="224"/>
      <c r="O453" s="224"/>
      <c r="P453" s="225"/>
      <c r="Q453" s="224"/>
      <c r="R453" s="224"/>
      <c r="S453" s="224"/>
      <c r="T453" s="226"/>
    </row>
    <row r="454" spans="1:20" s="113" customFormat="1" ht="12.75">
      <c r="A454" s="220"/>
      <c r="B454" s="221"/>
      <c r="C454" s="222"/>
      <c r="D454" s="223"/>
      <c r="E454" s="224"/>
      <c r="F454" s="224"/>
      <c r="G454" s="224"/>
      <c r="H454" s="224"/>
      <c r="I454" s="224"/>
      <c r="J454" s="224"/>
      <c r="K454" s="224"/>
      <c r="L454" s="224"/>
      <c r="M454" s="224"/>
      <c r="N454" s="224"/>
      <c r="O454" s="224"/>
      <c r="P454" s="225"/>
      <c r="Q454" s="224"/>
      <c r="R454" s="224"/>
      <c r="S454" s="224"/>
      <c r="T454" s="226"/>
    </row>
    <row r="455" spans="1:20" s="113" customFormat="1" ht="12.75">
      <c r="A455" s="220"/>
      <c r="B455" s="221"/>
      <c r="C455" s="222"/>
      <c r="D455" s="223"/>
      <c r="E455" s="224"/>
      <c r="F455" s="224"/>
      <c r="G455" s="224"/>
      <c r="H455" s="224"/>
      <c r="I455" s="224"/>
      <c r="J455" s="224"/>
      <c r="K455" s="224"/>
      <c r="L455" s="224"/>
      <c r="M455" s="224"/>
      <c r="N455" s="224"/>
      <c r="O455" s="224"/>
      <c r="P455" s="225"/>
      <c r="Q455" s="224"/>
      <c r="R455" s="224"/>
      <c r="S455" s="224"/>
      <c r="T455" s="226"/>
    </row>
    <row r="456" spans="1:20" s="113" customFormat="1" ht="12.75">
      <c r="A456" s="220"/>
      <c r="B456" s="221"/>
      <c r="C456" s="222"/>
      <c r="D456" s="223"/>
      <c r="E456" s="224"/>
      <c r="F456" s="224"/>
      <c r="G456" s="224"/>
      <c r="H456" s="224"/>
      <c r="I456" s="224"/>
      <c r="J456" s="224"/>
      <c r="K456" s="224"/>
      <c r="L456" s="224"/>
      <c r="M456" s="224"/>
      <c r="N456" s="224"/>
      <c r="O456" s="224"/>
      <c r="P456" s="225"/>
      <c r="Q456" s="224"/>
      <c r="R456" s="224"/>
      <c r="S456" s="224"/>
      <c r="T456" s="226"/>
    </row>
    <row r="457" spans="1:20" s="113" customFormat="1" ht="12.75">
      <c r="A457" s="220"/>
      <c r="B457" s="221"/>
      <c r="C457" s="222"/>
      <c r="D457" s="223"/>
      <c r="E457" s="224"/>
      <c r="F457" s="224"/>
      <c r="G457" s="224"/>
      <c r="H457" s="224"/>
      <c r="I457" s="224"/>
      <c r="J457" s="224"/>
      <c r="K457" s="224"/>
      <c r="L457" s="224"/>
      <c r="M457" s="224"/>
      <c r="N457" s="224"/>
      <c r="O457" s="224"/>
      <c r="P457" s="225"/>
      <c r="Q457" s="224"/>
      <c r="R457" s="224"/>
      <c r="S457" s="224"/>
      <c r="T457" s="226"/>
    </row>
    <row r="458" spans="1:20" s="113" customFormat="1" ht="12.75">
      <c r="A458" s="220"/>
      <c r="B458" s="221"/>
      <c r="C458" s="222"/>
      <c r="D458" s="223"/>
      <c r="E458" s="224"/>
      <c r="F458" s="224"/>
      <c r="G458" s="224"/>
      <c r="H458" s="224"/>
      <c r="I458" s="224"/>
      <c r="J458" s="224"/>
      <c r="K458" s="224"/>
      <c r="L458" s="224"/>
      <c r="M458" s="224"/>
      <c r="N458" s="224"/>
      <c r="O458" s="224"/>
      <c r="P458" s="225"/>
      <c r="Q458" s="224"/>
      <c r="R458" s="224"/>
      <c r="S458" s="224"/>
      <c r="T458" s="226"/>
    </row>
    <row r="459" spans="1:20" s="113" customFormat="1" ht="12.75">
      <c r="A459" s="220"/>
      <c r="B459" s="221"/>
      <c r="C459" s="222"/>
      <c r="D459" s="223"/>
      <c r="E459" s="224"/>
      <c r="F459" s="224"/>
      <c r="G459" s="224"/>
      <c r="H459" s="224"/>
      <c r="I459" s="224"/>
      <c r="J459" s="224"/>
      <c r="K459" s="224"/>
      <c r="L459" s="224"/>
      <c r="M459" s="224"/>
      <c r="N459" s="224"/>
      <c r="O459" s="224"/>
      <c r="P459" s="225"/>
      <c r="Q459" s="224"/>
      <c r="R459" s="224"/>
      <c r="S459" s="224"/>
      <c r="T459" s="226"/>
    </row>
    <row r="460" spans="1:20" s="113" customFormat="1" ht="12.75">
      <c r="A460" s="220"/>
      <c r="B460" s="221"/>
      <c r="C460" s="222"/>
      <c r="D460" s="223"/>
      <c r="E460" s="224"/>
      <c r="F460" s="224"/>
      <c r="G460" s="224"/>
      <c r="H460" s="224"/>
      <c r="I460" s="224"/>
      <c r="J460" s="224"/>
      <c r="K460" s="224"/>
      <c r="L460" s="224"/>
      <c r="M460" s="224"/>
      <c r="N460" s="224"/>
      <c r="O460" s="224"/>
      <c r="P460" s="225"/>
      <c r="Q460" s="224"/>
      <c r="R460" s="224"/>
      <c r="S460" s="224"/>
      <c r="T460" s="226"/>
    </row>
    <row r="461" spans="1:20" s="113" customFormat="1" ht="12.75">
      <c r="A461" s="220"/>
      <c r="B461" s="221"/>
      <c r="C461" s="222"/>
      <c r="D461" s="223"/>
      <c r="E461" s="224"/>
      <c r="F461" s="224"/>
      <c r="G461" s="224"/>
      <c r="H461" s="224"/>
      <c r="I461" s="224"/>
      <c r="J461" s="224"/>
      <c r="K461" s="224"/>
      <c r="L461" s="224"/>
      <c r="M461" s="224"/>
      <c r="N461" s="224"/>
      <c r="O461" s="224"/>
      <c r="P461" s="225"/>
      <c r="Q461" s="224"/>
      <c r="R461" s="224"/>
      <c r="S461" s="224"/>
      <c r="T461" s="226"/>
    </row>
    <row r="462" spans="1:20" s="113" customFormat="1" ht="12.75">
      <c r="A462" s="220"/>
      <c r="B462" s="221"/>
      <c r="C462" s="222"/>
      <c r="D462" s="223"/>
      <c r="E462" s="224"/>
      <c r="F462" s="224"/>
      <c r="G462" s="224"/>
      <c r="H462" s="224"/>
      <c r="I462" s="224"/>
      <c r="J462" s="224"/>
      <c r="K462" s="224"/>
      <c r="L462" s="224"/>
      <c r="M462" s="224"/>
      <c r="N462" s="224"/>
      <c r="O462" s="224"/>
      <c r="P462" s="225"/>
      <c r="Q462" s="224"/>
      <c r="R462" s="224"/>
      <c r="S462" s="224"/>
      <c r="T462" s="226"/>
    </row>
    <row r="463" spans="1:20" s="113" customFormat="1" ht="12.75">
      <c r="A463" s="220"/>
      <c r="B463" s="221"/>
      <c r="C463" s="222"/>
      <c r="D463" s="223"/>
      <c r="E463" s="224"/>
      <c r="F463" s="224"/>
      <c r="G463" s="224"/>
      <c r="H463" s="224"/>
      <c r="I463" s="224"/>
      <c r="J463" s="224"/>
      <c r="K463" s="224"/>
      <c r="L463" s="224"/>
      <c r="M463" s="224"/>
      <c r="N463" s="224"/>
      <c r="O463" s="224"/>
      <c r="P463" s="225"/>
      <c r="Q463" s="224"/>
      <c r="R463" s="224"/>
      <c r="S463" s="224"/>
      <c r="T463" s="226"/>
    </row>
    <row r="464" spans="1:20" s="113" customFormat="1" ht="12.75">
      <c r="A464" s="220"/>
      <c r="B464" s="221"/>
      <c r="C464" s="222"/>
      <c r="D464" s="223"/>
      <c r="E464" s="224"/>
      <c r="F464" s="224"/>
      <c r="G464" s="224"/>
      <c r="H464" s="224"/>
      <c r="I464" s="224"/>
      <c r="J464" s="224"/>
      <c r="K464" s="224"/>
      <c r="L464" s="224"/>
      <c r="M464" s="224"/>
      <c r="N464" s="224"/>
      <c r="O464" s="224"/>
      <c r="P464" s="225"/>
      <c r="Q464" s="224"/>
      <c r="R464" s="224"/>
      <c r="S464" s="224"/>
      <c r="T464" s="226"/>
    </row>
    <row r="465" spans="1:20" s="113" customFormat="1" ht="12.75">
      <c r="A465" s="220"/>
      <c r="B465" s="221"/>
      <c r="C465" s="222"/>
      <c r="D465" s="223"/>
      <c r="E465" s="224"/>
      <c r="F465" s="224"/>
      <c r="G465" s="224"/>
      <c r="H465" s="224"/>
      <c r="I465" s="224"/>
      <c r="J465" s="224"/>
      <c r="K465" s="224"/>
      <c r="L465" s="224"/>
      <c r="M465" s="224"/>
      <c r="N465" s="224"/>
      <c r="O465" s="224"/>
      <c r="P465" s="225"/>
      <c r="Q465" s="224"/>
      <c r="R465" s="224"/>
      <c r="S465" s="224"/>
      <c r="T465" s="226"/>
    </row>
    <row r="466" spans="1:20" s="113" customFormat="1" ht="12.75">
      <c r="A466" s="220"/>
      <c r="B466" s="221"/>
      <c r="C466" s="222"/>
      <c r="D466" s="223"/>
      <c r="E466" s="224"/>
      <c r="F466" s="224"/>
      <c r="G466" s="224"/>
      <c r="H466" s="224"/>
      <c r="I466" s="224"/>
      <c r="J466" s="224"/>
      <c r="K466" s="224"/>
      <c r="L466" s="224"/>
      <c r="M466" s="224"/>
      <c r="N466" s="224"/>
      <c r="O466" s="224"/>
      <c r="P466" s="225"/>
      <c r="Q466" s="224"/>
      <c r="R466" s="224"/>
      <c r="S466" s="224"/>
      <c r="T466" s="226"/>
    </row>
    <row r="467" spans="1:20" s="113" customFormat="1" ht="12.75">
      <c r="A467" s="220"/>
      <c r="B467" s="221"/>
      <c r="C467" s="222"/>
      <c r="D467" s="223"/>
      <c r="E467" s="224"/>
      <c r="F467" s="224"/>
      <c r="G467" s="224"/>
      <c r="H467" s="224"/>
      <c r="I467" s="224"/>
      <c r="J467" s="224"/>
      <c r="K467" s="224"/>
      <c r="L467" s="224"/>
      <c r="M467" s="224"/>
      <c r="N467" s="224"/>
      <c r="O467" s="224"/>
      <c r="P467" s="225"/>
      <c r="Q467" s="224"/>
      <c r="R467" s="224"/>
      <c r="S467" s="224"/>
      <c r="T467" s="226"/>
    </row>
    <row r="468" spans="1:20" s="113" customFormat="1" ht="12.75">
      <c r="A468" s="220"/>
      <c r="B468" s="221"/>
      <c r="C468" s="222"/>
      <c r="D468" s="223"/>
      <c r="E468" s="224"/>
      <c r="F468" s="224"/>
      <c r="G468" s="224"/>
      <c r="H468" s="224"/>
      <c r="I468" s="224"/>
      <c r="J468" s="224"/>
      <c r="K468" s="224"/>
      <c r="L468" s="224"/>
      <c r="M468" s="224"/>
      <c r="N468" s="224"/>
      <c r="O468" s="224"/>
      <c r="P468" s="225"/>
      <c r="Q468" s="224"/>
      <c r="R468" s="224"/>
      <c r="S468" s="224"/>
      <c r="T468" s="226"/>
    </row>
    <row r="469" spans="1:20" s="113" customFormat="1" ht="12.75">
      <c r="A469" s="220"/>
      <c r="B469" s="221"/>
      <c r="C469" s="222"/>
      <c r="D469" s="223"/>
      <c r="E469" s="224"/>
      <c r="F469" s="224"/>
      <c r="G469" s="224"/>
      <c r="H469" s="224"/>
      <c r="I469" s="224"/>
      <c r="J469" s="224"/>
      <c r="K469" s="224"/>
      <c r="L469" s="224"/>
      <c r="M469" s="224"/>
      <c r="N469" s="224"/>
      <c r="O469" s="224"/>
      <c r="P469" s="225"/>
      <c r="Q469" s="224"/>
      <c r="R469" s="224"/>
      <c r="S469" s="224"/>
      <c r="T469" s="226"/>
    </row>
    <row r="470" spans="1:20" s="113" customFormat="1" ht="12.75">
      <c r="A470" s="220"/>
      <c r="B470" s="221"/>
      <c r="C470" s="222"/>
      <c r="D470" s="223"/>
      <c r="E470" s="224"/>
      <c r="F470" s="224"/>
      <c r="G470" s="224"/>
      <c r="H470" s="224"/>
      <c r="I470" s="224"/>
      <c r="J470" s="224"/>
      <c r="K470" s="224"/>
      <c r="L470" s="224"/>
      <c r="M470" s="224"/>
      <c r="N470" s="224"/>
      <c r="O470" s="224"/>
      <c r="P470" s="225"/>
      <c r="Q470" s="224"/>
      <c r="R470" s="224"/>
      <c r="S470" s="224"/>
      <c r="T470" s="226"/>
    </row>
    <row r="471" spans="1:20" s="113" customFormat="1" ht="12.75">
      <c r="A471" s="220"/>
      <c r="B471" s="221"/>
      <c r="C471" s="222"/>
      <c r="D471" s="223"/>
      <c r="E471" s="224"/>
      <c r="F471" s="224"/>
      <c r="G471" s="224"/>
      <c r="H471" s="224"/>
      <c r="I471" s="224"/>
      <c r="J471" s="224"/>
      <c r="K471" s="224"/>
      <c r="L471" s="224"/>
      <c r="M471" s="224"/>
      <c r="N471" s="224"/>
      <c r="O471" s="224"/>
      <c r="P471" s="225"/>
      <c r="Q471" s="224"/>
      <c r="R471" s="224"/>
      <c r="S471" s="224"/>
      <c r="T471" s="226"/>
    </row>
    <row r="472" spans="1:20" s="113" customFormat="1" ht="12.75">
      <c r="A472" s="220"/>
      <c r="B472" s="221"/>
      <c r="C472" s="222"/>
      <c r="D472" s="223"/>
      <c r="E472" s="224"/>
      <c r="F472" s="224"/>
      <c r="G472" s="224"/>
      <c r="H472" s="224"/>
      <c r="I472" s="224"/>
      <c r="J472" s="224"/>
      <c r="K472" s="224"/>
      <c r="L472" s="224"/>
      <c r="M472" s="224"/>
      <c r="N472" s="224"/>
      <c r="O472" s="224"/>
      <c r="P472" s="225"/>
      <c r="Q472" s="224"/>
      <c r="R472" s="224"/>
      <c r="S472" s="224"/>
      <c r="T472" s="226"/>
    </row>
    <row r="473" spans="1:20" s="113" customFormat="1" ht="12.75">
      <c r="A473" s="220"/>
      <c r="B473" s="221"/>
      <c r="C473" s="222"/>
      <c r="D473" s="223"/>
      <c r="E473" s="224"/>
      <c r="F473" s="224"/>
      <c r="G473" s="224"/>
      <c r="H473" s="224"/>
      <c r="I473" s="224"/>
      <c r="J473" s="224"/>
      <c r="K473" s="224"/>
      <c r="L473" s="224"/>
      <c r="M473" s="224"/>
      <c r="N473" s="224"/>
      <c r="O473" s="224"/>
      <c r="P473" s="225"/>
      <c r="Q473" s="224"/>
      <c r="R473" s="224"/>
      <c r="S473" s="224"/>
      <c r="T473" s="226"/>
    </row>
    <row r="474" spans="1:20" s="113" customFormat="1" ht="12.75">
      <c r="A474" s="220"/>
      <c r="B474" s="221"/>
      <c r="C474" s="222"/>
      <c r="D474" s="223"/>
      <c r="E474" s="224"/>
      <c r="F474" s="224"/>
      <c r="G474" s="224"/>
      <c r="H474" s="224"/>
      <c r="I474" s="224"/>
      <c r="J474" s="224"/>
      <c r="K474" s="224"/>
      <c r="L474" s="224"/>
      <c r="M474" s="224"/>
      <c r="N474" s="224"/>
      <c r="O474" s="224"/>
      <c r="P474" s="225"/>
      <c r="Q474" s="224"/>
      <c r="R474" s="224"/>
      <c r="S474" s="224"/>
      <c r="T474" s="226"/>
    </row>
    <row r="475" spans="1:20" s="113" customFormat="1" ht="12.75">
      <c r="A475" s="220"/>
      <c r="B475" s="221"/>
      <c r="C475" s="222"/>
      <c r="D475" s="223"/>
      <c r="E475" s="224"/>
      <c r="F475" s="224"/>
      <c r="G475" s="224"/>
      <c r="H475" s="224"/>
      <c r="I475" s="224"/>
      <c r="J475" s="224"/>
      <c r="K475" s="224"/>
      <c r="L475" s="224"/>
      <c r="M475" s="224"/>
      <c r="N475" s="224"/>
      <c r="O475" s="224"/>
      <c r="P475" s="225"/>
      <c r="Q475" s="224"/>
      <c r="R475" s="224"/>
      <c r="S475" s="224"/>
      <c r="T475" s="226"/>
    </row>
    <row r="476" spans="1:20" s="113" customFormat="1" ht="12.75">
      <c r="A476" s="220"/>
      <c r="B476" s="221"/>
      <c r="C476" s="222"/>
      <c r="D476" s="223"/>
      <c r="E476" s="224"/>
      <c r="F476" s="224"/>
      <c r="G476" s="224"/>
      <c r="H476" s="224"/>
      <c r="I476" s="224"/>
      <c r="J476" s="224"/>
      <c r="K476" s="224"/>
      <c r="L476" s="224"/>
      <c r="M476" s="224"/>
      <c r="N476" s="224"/>
      <c r="O476" s="224"/>
      <c r="P476" s="225"/>
      <c r="Q476" s="224"/>
      <c r="R476" s="224"/>
      <c r="S476" s="224"/>
      <c r="T476" s="226"/>
    </row>
    <row r="477" spans="1:20" s="113" customFormat="1" ht="12.75">
      <c r="A477" s="220"/>
      <c r="B477" s="221"/>
      <c r="C477" s="222"/>
      <c r="D477" s="223"/>
      <c r="E477" s="224"/>
      <c r="F477" s="224"/>
      <c r="G477" s="224"/>
      <c r="H477" s="224"/>
      <c r="I477" s="224"/>
      <c r="J477" s="224"/>
      <c r="K477" s="224"/>
      <c r="L477" s="224"/>
      <c r="M477" s="224"/>
      <c r="N477" s="224"/>
      <c r="O477" s="224"/>
      <c r="P477" s="225"/>
      <c r="Q477" s="224"/>
      <c r="R477" s="224"/>
      <c r="S477" s="224"/>
      <c r="T477" s="226"/>
    </row>
    <row r="478" spans="1:20" s="113" customFormat="1" ht="12.75">
      <c r="A478" s="220"/>
      <c r="B478" s="221"/>
      <c r="C478" s="222"/>
      <c r="D478" s="223"/>
      <c r="E478" s="224"/>
      <c r="F478" s="224"/>
      <c r="G478" s="224"/>
      <c r="H478" s="224"/>
      <c r="I478" s="224"/>
      <c r="J478" s="224"/>
      <c r="K478" s="224"/>
      <c r="L478" s="224"/>
      <c r="M478" s="224"/>
      <c r="N478" s="224"/>
      <c r="O478" s="224"/>
      <c r="P478" s="225"/>
      <c r="Q478" s="224"/>
      <c r="R478" s="224"/>
      <c r="S478" s="224"/>
      <c r="T478" s="226"/>
    </row>
    <row r="479" spans="1:20" s="113" customFormat="1" ht="12.75">
      <c r="A479" s="220"/>
      <c r="B479" s="221"/>
      <c r="C479" s="222"/>
      <c r="D479" s="223"/>
      <c r="E479" s="224"/>
      <c r="F479" s="224"/>
      <c r="G479" s="224"/>
      <c r="H479" s="224"/>
      <c r="I479" s="224"/>
      <c r="J479" s="224"/>
      <c r="K479" s="224"/>
      <c r="L479" s="224"/>
      <c r="M479" s="224"/>
      <c r="N479" s="224"/>
      <c r="O479" s="224"/>
      <c r="P479" s="225"/>
      <c r="Q479" s="224"/>
      <c r="R479" s="224"/>
      <c r="S479" s="224"/>
      <c r="T479" s="226"/>
    </row>
    <row r="480" spans="1:20" s="113" customFormat="1" ht="12.75">
      <c r="A480" s="220"/>
      <c r="B480" s="221"/>
      <c r="C480" s="222"/>
      <c r="D480" s="223"/>
      <c r="E480" s="224"/>
      <c r="F480" s="224"/>
      <c r="G480" s="224"/>
      <c r="H480" s="224"/>
      <c r="I480" s="224"/>
      <c r="J480" s="224"/>
      <c r="K480" s="224"/>
      <c r="L480" s="224"/>
      <c r="M480" s="224"/>
      <c r="N480" s="224"/>
      <c r="O480" s="224"/>
      <c r="P480" s="225"/>
      <c r="Q480" s="224"/>
      <c r="R480" s="224"/>
      <c r="S480" s="224"/>
      <c r="T480" s="226"/>
    </row>
    <row r="481" spans="1:20" s="113" customFormat="1" ht="12.75">
      <c r="A481" s="220"/>
      <c r="B481" s="221"/>
      <c r="C481" s="222"/>
      <c r="D481" s="223"/>
      <c r="E481" s="224"/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  <c r="P481" s="225"/>
      <c r="Q481" s="224"/>
      <c r="R481" s="224"/>
      <c r="S481" s="224"/>
      <c r="T481" s="226"/>
    </row>
    <row r="482" spans="1:20" s="113" customFormat="1" ht="12.75">
      <c r="A482" s="220"/>
      <c r="B482" s="221"/>
      <c r="C482" s="222"/>
      <c r="D482" s="223"/>
      <c r="E482" s="224"/>
      <c r="F482" s="224"/>
      <c r="G482" s="224"/>
      <c r="H482" s="224"/>
      <c r="I482" s="224"/>
      <c r="J482" s="224"/>
      <c r="K482" s="224"/>
      <c r="L482" s="224"/>
      <c r="M482" s="224"/>
      <c r="N482" s="224"/>
      <c r="O482" s="224"/>
      <c r="P482" s="225"/>
      <c r="Q482" s="224"/>
      <c r="R482" s="224"/>
      <c r="S482" s="224"/>
      <c r="T482" s="226"/>
    </row>
    <row r="483" spans="1:20" s="113" customFormat="1" ht="12.75">
      <c r="A483" s="220"/>
      <c r="B483" s="221"/>
      <c r="C483" s="222"/>
      <c r="D483" s="223"/>
      <c r="E483" s="224"/>
      <c r="F483" s="224"/>
      <c r="G483" s="224"/>
      <c r="H483" s="224"/>
      <c r="I483" s="224"/>
      <c r="J483" s="224"/>
      <c r="K483" s="224"/>
      <c r="L483" s="224"/>
      <c r="M483" s="224"/>
      <c r="N483" s="224"/>
      <c r="O483" s="224"/>
      <c r="P483" s="225"/>
      <c r="Q483" s="224"/>
      <c r="R483" s="224"/>
      <c r="S483" s="224"/>
      <c r="T483" s="226"/>
    </row>
    <row r="484" spans="1:20" s="113" customFormat="1" ht="12.75">
      <c r="A484" s="220"/>
      <c r="B484" s="221"/>
      <c r="C484" s="222"/>
      <c r="D484" s="223"/>
      <c r="E484" s="224"/>
      <c r="F484" s="224"/>
      <c r="G484" s="224"/>
      <c r="H484" s="224"/>
      <c r="I484" s="224"/>
      <c r="J484" s="224"/>
      <c r="K484" s="224"/>
      <c r="L484" s="224"/>
      <c r="M484" s="224"/>
      <c r="N484" s="224"/>
      <c r="O484" s="224"/>
      <c r="P484" s="225"/>
      <c r="Q484" s="224"/>
      <c r="R484" s="224"/>
      <c r="S484" s="224"/>
      <c r="T484" s="226"/>
    </row>
    <row r="485" spans="1:20" s="113" customFormat="1" ht="12.75">
      <c r="A485" s="220"/>
      <c r="B485" s="221"/>
      <c r="C485" s="222"/>
      <c r="D485" s="223"/>
      <c r="E485" s="224"/>
      <c r="F485" s="224"/>
      <c r="G485" s="224"/>
      <c r="H485" s="224"/>
      <c r="I485" s="224"/>
      <c r="J485" s="224"/>
      <c r="K485" s="224"/>
      <c r="L485" s="224"/>
      <c r="M485" s="224"/>
      <c r="N485" s="224"/>
      <c r="O485" s="224"/>
      <c r="P485" s="225"/>
      <c r="Q485" s="224"/>
      <c r="R485" s="224"/>
      <c r="S485" s="224"/>
      <c r="T485" s="226"/>
    </row>
    <row r="486" spans="1:20" s="113" customFormat="1" ht="12.75">
      <c r="A486" s="220"/>
      <c r="B486" s="221"/>
      <c r="C486" s="222"/>
      <c r="D486" s="223"/>
      <c r="E486" s="224"/>
      <c r="F486" s="224"/>
      <c r="G486" s="224"/>
      <c r="H486" s="224"/>
      <c r="I486" s="224"/>
      <c r="J486" s="224"/>
      <c r="K486" s="224"/>
      <c r="L486" s="224"/>
      <c r="M486" s="224"/>
      <c r="N486" s="224"/>
      <c r="O486" s="224"/>
      <c r="P486" s="225"/>
      <c r="Q486" s="224"/>
      <c r="R486" s="224"/>
      <c r="S486" s="224"/>
      <c r="T486" s="226"/>
    </row>
    <row r="487" spans="1:20" s="113" customFormat="1" ht="12.75">
      <c r="A487" s="220"/>
      <c r="B487" s="221"/>
      <c r="C487" s="222"/>
      <c r="D487" s="223"/>
      <c r="E487" s="224"/>
      <c r="F487" s="224"/>
      <c r="G487" s="224"/>
      <c r="H487" s="224"/>
      <c r="I487" s="224"/>
      <c r="J487" s="224"/>
      <c r="K487" s="224"/>
      <c r="L487" s="224"/>
      <c r="M487" s="224"/>
      <c r="N487" s="224"/>
      <c r="O487" s="224"/>
      <c r="P487" s="225"/>
      <c r="Q487" s="224"/>
      <c r="R487" s="224"/>
      <c r="S487" s="224"/>
      <c r="T487" s="226"/>
    </row>
    <row r="488" spans="1:20" s="113" customFormat="1" ht="12.75">
      <c r="A488" s="220"/>
      <c r="B488" s="221"/>
      <c r="C488" s="222"/>
      <c r="D488" s="223"/>
      <c r="E488" s="224"/>
      <c r="F488" s="224"/>
      <c r="G488" s="224"/>
      <c r="H488" s="224"/>
      <c r="I488" s="224"/>
      <c r="J488" s="224"/>
      <c r="K488" s="224"/>
      <c r="L488" s="224"/>
      <c r="M488" s="224"/>
      <c r="N488" s="224"/>
      <c r="O488" s="224"/>
      <c r="P488" s="225"/>
      <c r="Q488" s="224"/>
      <c r="R488" s="224"/>
      <c r="S488" s="224"/>
      <c r="T488" s="226"/>
    </row>
    <row r="489" spans="1:20" s="113" customFormat="1" ht="12.75">
      <c r="A489" s="220"/>
      <c r="B489" s="221"/>
      <c r="C489" s="222"/>
      <c r="D489" s="223"/>
      <c r="E489" s="224"/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225"/>
      <c r="Q489" s="224"/>
      <c r="R489" s="224"/>
      <c r="S489" s="224"/>
      <c r="T489" s="226"/>
    </row>
    <row r="490" spans="1:20" s="113" customFormat="1" ht="12.75">
      <c r="A490" s="220"/>
      <c r="B490" s="221"/>
      <c r="C490" s="222"/>
      <c r="D490" s="223"/>
      <c r="E490" s="224"/>
      <c r="F490" s="224"/>
      <c r="G490" s="224"/>
      <c r="H490" s="224"/>
      <c r="I490" s="224"/>
      <c r="J490" s="224"/>
      <c r="K490" s="224"/>
      <c r="L490" s="224"/>
      <c r="M490" s="224"/>
      <c r="N490" s="224"/>
      <c r="O490" s="224"/>
      <c r="P490" s="225"/>
      <c r="Q490" s="224"/>
      <c r="R490" s="224"/>
      <c r="S490" s="224"/>
      <c r="T490" s="226"/>
    </row>
    <row r="491" spans="1:20" s="113" customFormat="1" ht="12.75">
      <c r="A491" s="220"/>
      <c r="B491" s="221"/>
      <c r="C491" s="222"/>
      <c r="D491" s="223"/>
      <c r="E491" s="224"/>
      <c r="F491" s="224"/>
      <c r="G491" s="224"/>
      <c r="H491" s="224"/>
      <c r="I491" s="224"/>
      <c r="J491" s="224"/>
      <c r="K491" s="224"/>
      <c r="L491" s="224"/>
      <c r="M491" s="224"/>
      <c r="N491" s="224"/>
      <c r="O491" s="224"/>
      <c r="P491" s="225"/>
      <c r="Q491" s="224"/>
      <c r="R491" s="224"/>
      <c r="S491" s="224"/>
      <c r="T491" s="226"/>
    </row>
    <row r="492" spans="1:20" s="113" customFormat="1" ht="12.75">
      <c r="A492" s="220"/>
      <c r="B492" s="221"/>
      <c r="C492" s="222"/>
      <c r="D492" s="223"/>
      <c r="E492" s="224"/>
      <c r="F492" s="224"/>
      <c r="G492" s="224"/>
      <c r="H492" s="224"/>
      <c r="I492" s="224"/>
      <c r="J492" s="224"/>
      <c r="K492" s="224"/>
      <c r="L492" s="224"/>
      <c r="M492" s="224"/>
      <c r="N492" s="224"/>
      <c r="O492" s="224"/>
      <c r="P492" s="225"/>
      <c r="Q492" s="224"/>
      <c r="R492" s="224"/>
      <c r="S492" s="224"/>
      <c r="T492" s="226"/>
    </row>
    <row r="493" spans="1:20" s="113" customFormat="1" ht="12.75">
      <c r="A493" s="220"/>
      <c r="B493" s="221"/>
      <c r="C493" s="222"/>
      <c r="D493" s="223"/>
      <c r="E493" s="224"/>
      <c r="F493" s="224"/>
      <c r="G493" s="224"/>
      <c r="H493" s="224"/>
      <c r="I493" s="224"/>
      <c r="J493" s="224"/>
      <c r="K493" s="224"/>
      <c r="L493" s="224"/>
      <c r="M493" s="224"/>
      <c r="N493" s="224"/>
      <c r="O493" s="224"/>
      <c r="P493" s="225"/>
      <c r="Q493" s="224"/>
      <c r="R493" s="224"/>
      <c r="S493" s="224"/>
      <c r="T493" s="226"/>
    </row>
    <row r="494" spans="1:20" s="113" customFormat="1" ht="12.75">
      <c r="A494" s="220"/>
      <c r="B494" s="221"/>
      <c r="C494" s="222"/>
      <c r="D494" s="223"/>
      <c r="E494" s="224"/>
      <c r="F494" s="224"/>
      <c r="G494" s="224"/>
      <c r="H494" s="224"/>
      <c r="I494" s="224"/>
      <c r="J494" s="224"/>
      <c r="K494" s="224"/>
      <c r="L494" s="224"/>
      <c r="M494" s="224"/>
      <c r="N494" s="224"/>
      <c r="O494" s="224"/>
      <c r="P494" s="225"/>
      <c r="Q494" s="224"/>
      <c r="R494" s="224"/>
      <c r="S494" s="224"/>
      <c r="T494" s="226"/>
    </row>
    <row r="495" spans="1:20" s="113" customFormat="1" ht="12.75">
      <c r="A495" s="220"/>
      <c r="B495" s="221"/>
      <c r="C495" s="222"/>
      <c r="D495" s="223"/>
      <c r="E495" s="224"/>
      <c r="F495" s="224"/>
      <c r="G495" s="224"/>
      <c r="H495" s="224"/>
      <c r="I495" s="224"/>
      <c r="J495" s="224"/>
      <c r="K495" s="224"/>
      <c r="L495" s="224"/>
      <c r="M495" s="224"/>
      <c r="N495" s="224"/>
      <c r="O495" s="224"/>
      <c r="P495" s="225"/>
      <c r="Q495" s="224"/>
      <c r="R495" s="224"/>
      <c r="S495" s="224"/>
      <c r="T495" s="226"/>
    </row>
    <row r="496" spans="1:20" s="113" customFormat="1" ht="12.75">
      <c r="A496" s="220"/>
      <c r="B496" s="221"/>
      <c r="C496" s="222"/>
      <c r="D496" s="223"/>
      <c r="E496" s="224"/>
      <c r="F496" s="224"/>
      <c r="G496" s="224"/>
      <c r="H496" s="224"/>
      <c r="I496" s="224"/>
      <c r="J496" s="224"/>
      <c r="K496" s="224"/>
      <c r="L496" s="224"/>
      <c r="M496" s="224"/>
      <c r="N496" s="224"/>
      <c r="O496" s="224"/>
      <c r="P496" s="225"/>
      <c r="Q496" s="224"/>
      <c r="R496" s="224"/>
      <c r="S496" s="224"/>
      <c r="T496" s="226"/>
    </row>
    <row r="497" spans="1:20" s="113" customFormat="1" ht="12.75">
      <c r="A497" s="220"/>
      <c r="B497" s="221"/>
      <c r="C497" s="222"/>
      <c r="D497" s="223"/>
      <c r="E497" s="224"/>
      <c r="F497" s="224"/>
      <c r="G497" s="224"/>
      <c r="H497" s="224"/>
      <c r="I497" s="224"/>
      <c r="J497" s="224"/>
      <c r="K497" s="224"/>
      <c r="L497" s="224"/>
      <c r="M497" s="224"/>
      <c r="N497" s="224"/>
      <c r="O497" s="224"/>
      <c r="P497" s="225"/>
      <c r="Q497" s="224"/>
      <c r="R497" s="224"/>
      <c r="S497" s="224"/>
      <c r="T497" s="226"/>
    </row>
    <row r="498" spans="1:20" s="113" customFormat="1" ht="12.75">
      <c r="A498" s="220"/>
      <c r="B498" s="221"/>
      <c r="C498" s="222"/>
      <c r="D498" s="223"/>
      <c r="E498" s="224"/>
      <c r="F498" s="224"/>
      <c r="G498" s="224"/>
      <c r="H498" s="224"/>
      <c r="I498" s="224"/>
      <c r="J498" s="224"/>
      <c r="K498" s="224"/>
      <c r="L498" s="224"/>
      <c r="M498" s="224"/>
      <c r="N498" s="224"/>
      <c r="O498" s="224"/>
      <c r="P498" s="225"/>
      <c r="Q498" s="224"/>
      <c r="R498" s="224"/>
      <c r="S498" s="224"/>
      <c r="T498" s="226"/>
    </row>
    <row r="499" spans="1:20" s="113" customFormat="1" ht="12.75">
      <c r="A499" s="220"/>
      <c r="B499" s="221"/>
      <c r="C499" s="222"/>
      <c r="D499" s="223"/>
      <c r="E499" s="224"/>
      <c r="F499" s="224"/>
      <c r="G499" s="224"/>
      <c r="H499" s="224"/>
      <c r="I499" s="224"/>
      <c r="J499" s="224"/>
      <c r="K499" s="224"/>
      <c r="L499" s="224"/>
      <c r="M499" s="224"/>
      <c r="N499" s="224"/>
      <c r="O499" s="224"/>
      <c r="P499" s="225"/>
      <c r="Q499" s="224"/>
      <c r="R499" s="224"/>
      <c r="S499" s="224"/>
      <c r="T499" s="226"/>
    </row>
    <row r="500" spans="1:20" s="113" customFormat="1" ht="12.75">
      <c r="A500" s="220"/>
      <c r="B500" s="221"/>
      <c r="C500" s="222"/>
      <c r="D500" s="223"/>
      <c r="E500" s="224"/>
      <c r="F500" s="224"/>
      <c r="G500" s="224"/>
      <c r="H500" s="224"/>
      <c r="I500" s="224"/>
      <c r="J500" s="224"/>
      <c r="K500" s="224"/>
      <c r="L500" s="224"/>
      <c r="M500" s="224"/>
      <c r="N500" s="224"/>
      <c r="O500" s="224"/>
      <c r="P500" s="225"/>
      <c r="Q500" s="224"/>
      <c r="R500" s="224"/>
      <c r="S500" s="224"/>
      <c r="T500" s="226"/>
    </row>
    <row r="501" spans="1:20" s="113" customFormat="1" ht="12.75">
      <c r="A501" s="220"/>
      <c r="B501" s="221"/>
      <c r="C501" s="222"/>
      <c r="D501" s="223"/>
      <c r="E501" s="224"/>
      <c r="F501" s="224"/>
      <c r="G501" s="224"/>
      <c r="H501" s="224"/>
      <c r="I501" s="224"/>
      <c r="J501" s="224"/>
      <c r="K501" s="224"/>
      <c r="L501" s="224"/>
      <c r="M501" s="224"/>
      <c r="N501" s="224"/>
      <c r="O501" s="224"/>
      <c r="P501" s="225"/>
      <c r="Q501" s="224"/>
      <c r="R501" s="224"/>
      <c r="S501" s="224"/>
      <c r="T501" s="226"/>
    </row>
    <row r="502" spans="1:20" s="113" customFormat="1" ht="12.75">
      <c r="A502" s="220"/>
      <c r="B502" s="221"/>
      <c r="C502" s="222"/>
      <c r="D502" s="223"/>
      <c r="E502" s="224"/>
      <c r="F502" s="224"/>
      <c r="G502" s="224"/>
      <c r="H502" s="224"/>
      <c r="I502" s="224"/>
      <c r="J502" s="224"/>
      <c r="K502" s="224"/>
      <c r="L502" s="224"/>
      <c r="M502" s="224"/>
      <c r="N502" s="224"/>
      <c r="O502" s="224"/>
      <c r="P502" s="225"/>
      <c r="Q502" s="224"/>
      <c r="R502" s="224"/>
      <c r="S502" s="224"/>
      <c r="T502" s="226"/>
    </row>
    <row r="503" spans="1:20" s="113" customFormat="1" ht="12.75">
      <c r="A503" s="220"/>
      <c r="B503" s="221"/>
      <c r="C503" s="222"/>
      <c r="D503" s="223"/>
      <c r="E503" s="224"/>
      <c r="F503" s="224"/>
      <c r="G503" s="224"/>
      <c r="H503" s="224"/>
      <c r="I503" s="224"/>
      <c r="J503" s="224"/>
      <c r="K503" s="224"/>
      <c r="L503" s="224"/>
      <c r="M503" s="224"/>
      <c r="N503" s="224"/>
      <c r="O503" s="224"/>
      <c r="P503" s="225"/>
      <c r="Q503" s="224"/>
      <c r="R503" s="224"/>
      <c r="S503" s="224"/>
      <c r="T503" s="226"/>
    </row>
    <row r="504" spans="1:20" s="113" customFormat="1" ht="12.75">
      <c r="A504" s="220"/>
      <c r="B504" s="221"/>
      <c r="C504" s="222"/>
      <c r="D504" s="223"/>
      <c r="E504" s="224"/>
      <c r="F504" s="224"/>
      <c r="G504" s="224"/>
      <c r="H504" s="224"/>
      <c r="I504" s="224"/>
      <c r="J504" s="224"/>
      <c r="K504" s="224"/>
      <c r="L504" s="224"/>
      <c r="M504" s="224"/>
      <c r="N504" s="224"/>
      <c r="O504" s="224"/>
      <c r="P504" s="225"/>
      <c r="Q504" s="224"/>
      <c r="R504" s="224"/>
      <c r="S504" s="224"/>
      <c r="T504" s="226"/>
    </row>
    <row r="505" spans="1:20" s="113" customFormat="1" ht="12.75">
      <c r="A505" s="220"/>
      <c r="B505" s="221"/>
      <c r="C505" s="222"/>
      <c r="D505" s="223"/>
      <c r="E505" s="224"/>
      <c r="F505" s="224"/>
      <c r="G505" s="224"/>
      <c r="H505" s="224"/>
      <c r="I505" s="224"/>
      <c r="J505" s="224"/>
      <c r="K505" s="224"/>
      <c r="L505" s="224"/>
      <c r="M505" s="224"/>
      <c r="N505" s="224"/>
      <c r="O505" s="224"/>
      <c r="P505" s="225"/>
      <c r="Q505" s="224"/>
      <c r="R505" s="224"/>
      <c r="S505" s="224"/>
      <c r="T505" s="226"/>
    </row>
    <row r="506" spans="1:20" s="113" customFormat="1" ht="12.75">
      <c r="A506" s="220"/>
      <c r="B506" s="221"/>
      <c r="C506" s="222"/>
      <c r="D506" s="223"/>
      <c r="E506" s="224"/>
      <c r="F506" s="224"/>
      <c r="G506" s="224"/>
      <c r="H506" s="224"/>
      <c r="I506" s="224"/>
      <c r="J506" s="224"/>
      <c r="K506" s="224"/>
      <c r="L506" s="224"/>
      <c r="M506" s="224"/>
      <c r="N506" s="224"/>
      <c r="O506" s="224"/>
      <c r="P506" s="225"/>
      <c r="Q506" s="224"/>
      <c r="R506" s="224"/>
      <c r="S506" s="224"/>
      <c r="T506" s="226"/>
    </row>
    <row r="507" spans="1:20" s="113" customFormat="1" ht="12.75">
      <c r="A507" s="220"/>
      <c r="B507" s="221"/>
      <c r="C507" s="222"/>
      <c r="D507" s="223"/>
      <c r="E507" s="224"/>
      <c r="F507" s="224"/>
      <c r="G507" s="224"/>
      <c r="H507" s="224"/>
      <c r="I507" s="224"/>
      <c r="J507" s="224"/>
      <c r="K507" s="224"/>
      <c r="L507" s="224"/>
      <c r="M507" s="224"/>
      <c r="N507" s="224"/>
      <c r="O507" s="224"/>
      <c r="P507" s="225"/>
      <c r="Q507" s="224"/>
      <c r="R507" s="224"/>
      <c r="S507" s="224"/>
      <c r="T507" s="226"/>
    </row>
    <row r="508" spans="1:20" s="113" customFormat="1" ht="12.75">
      <c r="A508" s="220"/>
      <c r="B508" s="221"/>
      <c r="C508" s="222"/>
      <c r="D508" s="223"/>
      <c r="E508" s="224"/>
      <c r="F508" s="224"/>
      <c r="G508" s="224"/>
      <c r="H508" s="224"/>
      <c r="I508" s="224"/>
      <c r="J508" s="224"/>
      <c r="K508" s="224"/>
      <c r="L508" s="224"/>
      <c r="M508" s="224"/>
      <c r="N508" s="224"/>
      <c r="O508" s="224"/>
      <c r="P508" s="225"/>
      <c r="Q508" s="224"/>
      <c r="R508" s="224"/>
      <c r="S508" s="224"/>
      <c r="T508" s="226"/>
    </row>
    <row r="509" spans="1:20" s="113" customFormat="1" ht="12.75">
      <c r="A509" s="220"/>
      <c r="B509" s="221"/>
      <c r="C509" s="222"/>
      <c r="D509" s="223"/>
      <c r="E509" s="224"/>
      <c r="F509" s="224"/>
      <c r="G509" s="224"/>
      <c r="H509" s="224"/>
      <c r="I509" s="224"/>
      <c r="J509" s="224"/>
      <c r="K509" s="224"/>
      <c r="L509" s="224"/>
      <c r="M509" s="224"/>
      <c r="N509" s="224"/>
      <c r="O509" s="224"/>
      <c r="P509" s="225"/>
      <c r="Q509" s="224"/>
      <c r="R509" s="224"/>
      <c r="S509" s="224"/>
      <c r="T509" s="226"/>
    </row>
    <row r="510" spans="1:20" s="113" customFormat="1" ht="12.75">
      <c r="A510" s="220"/>
      <c r="B510" s="221"/>
      <c r="C510" s="222"/>
      <c r="D510" s="223"/>
      <c r="E510" s="224"/>
      <c r="F510" s="224"/>
      <c r="G510" s="224"/>
      <c r="H510" s="224"/>
      <c r="I510" s="224"/>
      <c r="J510" s="224"/>
      <c r="K510" s="224"/>
      <c r="L510" s="224"/>
      <c r="M510" s="224"/>
      <c r="N510" s="224"/>
      <c r="O510" s="224"/>
      <c r="P510" s="225"/>
      <c r="Q510" s="224"/>
      <c r="R510" s="224"/>
      <c r="S510" s="224"/>
      <c r="T510" s="226"/>
    </row>
    <row r="511" spans="1:20" s="113" customFormat="1" ht="12.75">
      <c r="A511" s="220"/>
      <c r="B511" s="221"/>
      <c r="C511" s="222"/>
      <c r="D511" s="223"/>
      <c r="E511" s="224"/>
      <c r="F511" s="224"/>
      <c r="G511" s="224"/>
      <c r="H511" s="224"/>
      <c r="I511" s="224"/>
      <c r="J511" s="224"/>
      <c r="K511" s="224"/>
      <c r="L511" s="224"/>
      <c r="M511" s="224"/>
      <c r="N511" s="224"/>
      <c r="O511" s="224"/>
      <c r="P511" s="225"/>
      <c r="Q511" s="224"/>
      <c r="R511" s="224"/>
      <c r="S511" s="224"/>
      <c r="T511" s="226"/>
    </row>
    <row r="512" spans="1:20" s="113" customFormat="1" ht="12.75">
      <c r="A512" s="220"/>
      <c r="B512" s="221"/>
      <c r="C512" s="222"/>
      <c r="D512" s="223"/>
      <c r="E512" s="224"/>
      <c r="F512" s="224"/>
      <c r="G512" s="224"/>
      <c r="H512" s="224"/>
      <c r="I512" s="224"/>
      <c r="J512" s="224"/>
      <c r="K512" s="224"/>
      <c r="L512" s="224"/>
      <c r="M512" s="224"/>
      <c r="N512" s="224"/>
      <c r="O512" s="224"/>
      <c r="P512" s="225"/>
      <c r="Q512" s="224"/>
      <c r="R512" s="224"/>
      <c r="S512" s="224"/>
      <c r="T512" s="226"/>
    </row>
    <row r="513" spans="1:20" s="113" customFormat="1" ht="12.75">
      <c r="A513" s="220"/>
      <c r="B513" s="221"/>
      <c r="C513" s="222"/>
      <c r="D513" s="223"/>
      <c r="E513" s="224"/>
      <c r="F513" s="224"/>
      <c r="G513" s="224"/>
      <c r="H513" s="224"/>
      <c r="I513" s="224"/>
      <c r="J513" s="224"/>
      <c r="K513" s="224"/>
      <c r="L513" s="224"/>
      <c r="M513" s="224"/>
      <c r="N513" s="224"/>
      <c r="O513" s="224"/>
      <c r="P513" s="225"/>
      <c r="Q513" s="224"/>
      <c r="R513" s="224"/>
      <c r="S513" s="224"/>
      <c r="T513" s="226"/>
    </row>
    <row r="514" spans="1:20" s="113" customFormat="1" ht="12.75">
      <c r="A514" s="220"/>
      <c r="B514" s="221"/>
      <c r="C514" s="222"/>
      <c r="D514" s="223"/>
      <c r="E514" s="224"/>
      <c r="F514" s="224"/>
      <c r="G514" s="224"/>
      <c r="H514" s="224"/>
      <c r="I514" s="224"/>
      <c r="J514" s="224"/>
      <c r="K514" s="224"/>
      <c r="L514" s="224"/>
      <c r="M514" s="224"/>
      <c r="N514" s="224"/>
      <c r="O514" s="224"/>
      <c r="P514" s="225"/>
      <c r="Q514" s="224"/>
      <c r="R514" s="224"/>
      <c r="S514" s="224"/>
      <c r="T514" s="226"/>
    </row>
    <row r="515" spans="1:20" s="113" customFormat="1" ht="12.75">
      <c r="A515" s="220"/>
      <c r="B515" s="221"/>
      <c r="C515" s="222"/>
      <c r="D515" s="223"/>
      <c r="E515" s="224"/>
      <c r="F515" s="224"/>
      <c r="G515" s="224"/>
      <c r="H515" s="224"/>
      <c r="I515" s="224"/>
      <c r="J515" s="224"/>
      <c r="K515" s="224"/>
      <c r="L515" s="224"/>
      <c r="M515" s="224"/>
      <c r="N515" s="224"/>
      <c r="O515" s="224"/>
      <c r="P515" s="225"/>
      <c r="Q515" s="224"/>
      <c r="R515" s="224"/>
      <c r="S515" s="224"/>
      <c r="T515" s="226"/>
    </row>
    <row r="516" spans="1:20" s="113" customFormat="1" ht="12.75">
      <c r="A516" s="220"/>
      <c r="B516" s="221"/>
      <c r="C516" s="222"/>
      <c r="D516" s="223"/>
      <c r="E516" s="224"/>
      <c r="F516" s="224"/>
      <c r="G516" s="224"/>
      <c r="H516" s="224"/>
      <c r="I516" s="224"/>
      <c r="J516" s="224"/>
      <c r="K516" s="224"/>
      <c r="L516" s="224"/>
      <c r="M516" s="224"/>
      <c r="N516" s="224"/>
      <c r="O516" s="224"/>
      <c r="P516" s="225"/>
      <c r="Q516" s="224"/>
      <c r="R516" s="224"/>
      <c r="S516" s="224"/>
      <c r="T516" s="226"/>
    </row>
    <row r="517" spans="1:20" s="113" customFormat="1" ht="12.75">
      <c r="A517" s="220"/>
      <c r="B517" s="221"/>
      <c r="C517" s="222"/>
      <c r="D517" s="223"/>
      <c r="E517" s="224"/>
      <c r="F517" s="224"/>
      <c r="G517" s="224"/>
      <c r="H517" s="224"/>
      <c r="I517" s="224"/>
      <c r="J517" s="224"/>
      <c r="K517" s="224"/>
      <c r="L517" s="224"/>
      <c r="M517" s="224"/>
      <c r="N517" s="224"/>
      <c r="O517" s="224"/>
      <c r="P517" s="225"/>
      <c r="Q517" s="224"/>
      <c r="R517" s="224"/>
      <c r="S517" s="224"/>
      <c r="T517" s="226"/>
    </row>
    <row r="518" spans="1:20" s="113" customFormat="1" ht="12.75">
      <c r="A518" s="220"/>
      <c r="B518" s="221"/>
      <c r="C518" s="222"/>
      <c r="D518" s="223"/>
      <c r="E518" s="224"/>
      <c r="F518" s="224"/>
      <c r="G518" s="224"/>
      <c r="H518" s="224"/>
      <c r="I518" s="224"/>
      <c r="J518" s="224"/>
      <c r="K518" s="224"/>
      <c r="L518" s="224"/>
      <c r="M518" s="224"/>
      <c r="N518" s="224"/>
      <c r="O518" s="224"/>
      <c r="P518" s="225"/>
      <c r="Q518" s="224"/>
      <c r="R518" s="224"/>
      <c r="S518" s="224"/>
      <c r="T518" s="226"/>
    </row>
    <row r="519" spans="1:20" s="113" customFormat="1" ht="12.75">
      <c r="A519" s="220"/>
      <c r="B519" s="221"/>
      <c r="C519" s="222"/>
      <c r="D519" s="223"/>
      <c r="E519" s="224"/>
      <c r="F519" s="224"/>
      <c r="G519" s="224"/>
      <c r="H519" s="224"/>
      <c r="I519" s="224"/>
      <c r="J519" s="224"/>
      <c r="K519" s="224"/>
      <c r="L519" s="224"/>
      <c r="M519" s="224"/>
      <c r="N519" s="224"/>
      <c r="O519" s="224"/>
      <c r="P519" s="225"/>
      <c r="Q519" s="224"/>
      <c r="R519" s="224"/>
      <c r="S519" s="224"/>
      <c r="T519" s="226"/>
    </row>
    <row r="520" spans="1:20" s="113" customFormat="1" ht="12.75">
      <c r="A520" s="220"/>
      <c r="B520" s="221"/>
      <c r="C520" s="222"/>
      <c r="D520" s="223"/>
      <c r="E520" s="224"/>
      <c r="F520" s="224"/>
      <c r="G520" s="224"/>
      <c r="H520" s="224"/>
      <c r="I520" s="224"/>
      <c r="J520" s="224"/>
      <c r="K520" s="224"/>
      <c r="L520" s="224"/>
      <c r="M520" s="224"/>
      <c r="N520" s="224"/>
      <c r="O520" s="224"/>
      <c r="P520" s="225"/>
      <c r="Q520" s="224"/>
      <c r="R520" s="224"/>
      <c r="S520" s="224"/>
      <c r="T520" s="226"/>
    </row>
    <row r="521" spans="1:20" s="113" customFormat="1" ht="12.75">
      <c r="A521" s="220"/>
      <c r="B521" s="221"/>
      <c r="C521" s="222"/>
      <c r="D521" s="223"/>
      <c r="E521" s="224"/>
      <c r="F521" s="224"/>
      <c r="G521" s="224"/>
      <c r="H521" s="224"/>
      <c r="I521" s="224"/>
      <c r="J521" s="224"/>
      <c r="K521" s="224"/>
      <c r="L521" s="224"/>
      <c r="M521" s="224"/>
      <c r="N521" s="224"/>
      <c r="O521" s="224"/>
      <c r="P521" s="225"/>
      <c r="Q521" s="224"/>
      <c r="R521" s="224"/>
      <c r="S521" s="224"/>
      <c r="T521" s="226"/>
    </row>
    <row r="522" spans="1:20" s="113" customFormat="1" ht="12.75">
      <c r="A522" s="220"/>
      <c r="B522" s="221"/>
      <c r="C522" s="222"/>
      <c r="D522" s="223"/>
      <c r="E522" s="224"/>
      <c r="F522" s="224"/>
      <c r="G522" s="224"/>
      <c r="H522" s="224"/>
      <c r="I522" s="224"/>
      <c r="J522" s="224"/>
      <c r="K522" s="224"/>
      <c r="L522" s="224"/>
      <c r="M522" s="224"/>
      <c r="N522" s="224"/>
      <c r="O522" s="224"/>
      <c r="P522" s="225"/>
      <c r="Q522" s="224"/>
      <c r="R522" s="224"/>
      <c r="S522" s="224"/>
      <c r="T522" s="226"/>
    </row>
    <row r="523" spans="1:20" s="113" customFormat="1" ht="12.75">
      <c r="A523" s="220"/>
      <c r="B523" s="221"/>
      <c r="C523" s="222"/>
      <c r="D523" s="223"/>
      <c r="E523" s="224"/>
      <c r="F523" s="224"/>
      <c r="G523" s="224"/>
      <c r="H523" s="224"/>
      <c r="I523" s="224"/>
      <c r="J523" s="224"/>
      <c r="K523" s="224"/>
      <c r="L523" s="224"/>
      <c r="M523" s="224"/>
      <c r="N523" s="224"/>
      <c r="O523" s="224"/>
      <c r="P523" s="225"/>
      <c r="Q523" s="224"/>
      <c r="R523" s="224"/>
      <c r="S523" s="224"/>
      <c r="T523" s="226"/>
    </row>
    <row r="524" spans="1:20" s="113" customFormat="1" ht="12.75">
      <c r="A524" s="220"/>
      <c r="B524" s="221"/>
      <c r="C524" s="222"/>
      <c r="D524" s="223"/>
      <c r="E524" s="224"/>
      <c r="F524" s="224"/>
      <c r="G524" s="224"/>
      <c r="H524" s="224"/>
      <c r="I524" s="224"/>
      <c r="J524" s="224"/>
      <c r="K524" s="224"/>
      <c r="L524" s="224"/>
      <c r="M524" s="224"/>
      <c r="N524" s="224"/>
      <c r="O524" s="224"/>
      <c r="P524" s="225"/>
      <c r="Q524" s="224"/>
      <c r="R524" s="224"/>
      <c r="S524" s="224"/>
      <c r="T524" s="226"/>
    </row>
    <row r="525" spans="1:20" s="113" customFormat="1" ht="12.75">
      <c r="A525" s="220"/>
      <c r="B525" s="221"/>
      <c r="C525" s="222"/>
      <c r="D525" s="223"/>
      <c r="E525" s="224"/>
      <c r="F525" s="224"/>
      <c r="G525" s="224"/>
      <c r="H525" s="224"/>
      <c r="I525" s="224"/>
      <c r="J525" s="224"/>
      <c r="K525" s="224"/>
      <c r="L525" s="224"/>
      <c r="M525" s="224"/>
      <c r="N525" s="224"/>
      <c r="O525" s="224"/>
      <c r="P525" s="225"/>
      <c r="Q525" s="224"/>
      <c r="R525" s="224"/>
      <c r="S525" s="224"/>
      <c r="T525" s="226"/>
    </row>
    <row r="526" spans="1:20" s="113" customFormat="1" ht="12.75">
      <c r="A526" s="220"/>
      <c r="B526" s="221"/>
      <c r="C526" s="222"/>
      <c r="D526" s="223"/>
      <c r="E526" s="224"/>
      <c r="F526" s="224"/>
      <c r="G526" s="224"/>
      <c r="H526" s="224"/>
      <c r="I526" s="224"/>
      <c r="J526" s="224"/>
      <c r="K526" s="224"/>
      <c r="L526" s="224"/>
      <c r="M526" s="224"/>
      <c r="N526" s="224"/>
      <c r="O526" s="224"/>
      <c r="P526" s="225"/>
      <c r="Q526" s="224"/>
      <c r="R526" s="224"/>
      <c r="S526" s="224"/>
      <c r="T526" s="226"/>
    </row>
    <row r="527" spans="1:20" s="113" customFormat="1" ht="12.75">
      <c r="A527" s="220"/>
      <c r="B527" s="221"/>
      <c r="C527" s="222"/>
      <c r="D527" s="223"/>
      <c r="E527" s="224"/>
      <c r="F527" s="224"/>
      <c r="G527" s="224"/>
      <c r="H527" s="224"/>
      <c r="I527" s="224"/>
      <c r="J527" s="224"/>
      <c r="K527" s="224"/>
      <c r="L527" s="224"/>
      <c r="M527" s="224"/>
      <c r="N527" s="224"/>
      <c r="O527" s="224"/>
      <c r="P527" s="225"/>
      <c r="Q527" s="224"/>
      <c r="R527" s="224"/>
      <c r="S527" s="224"/>
      <c r="T527" s="226"/>
    </row>
    <row r="528" spans="1:20" s="113" customFormat="1" ht="12.75">
      <c r="A528" s="220"/>
      <c r="B528" s="221"/>
      <c r="C528" s="222"/>
      <c r="D528" s="223"/>
      <c r="E528" s="224"/>
      <c r="F528" s="224"/>
      <c r="G528" s="224"/>
      <c r="H528" s="224"/>
      <c r="I528" s="224"/>
      <c r="J528" s="224"/>
      <c r="K528" s="224"/>
      <c r="L528" s="224"/>
      <c r="M528" s="224"/>
      <c r="N528" s="224"/>
      <c r="O528" s="224"/>
      <c r="P528" s="225"/>
      <c r="Q528" s="224"/>
      <c r="R528" s="224"/>
      <c r="S528" s="224"/>
      <c r="T528" s="226"/>
    </row>
    <row r="529" spans="1:20" s="113" customFormat="1" ht="12.75">
      <c r="A529" s="220"/>
      <c r="B529" s="221"/>
      <c r="C529" s="222"/>
      <c r="D529" s="223"/>
      <c r="E529" s="224"/>
      <c r="F529" s="224"/>
      <c r="G529" s="224"/>
      <c r="H529" s="224"/>
      <c r="I529" s="224"/>
      <c r="J529" s="224"/>
      <c r="K529" s="224"/>
      <c r="L529" s="224"/>
      <c r="M529" s="224"/>
      <c r="N529" s="224"/>
      <c r="O529" s="224"/>
      <c r="P529" s="225"/>
      <c r="Q529" s="224"/>
      <c r="R529" s="224"/>
      <c r="S529" s="224"/>
      <c r="T529" s="226"/>
    </row>
    <row r="530" spans="1:20" s="113" customFormat="1" ht="12.75">
      <c r="A530" s="220"/>
      <c r="B530" s="221"/>
      <c r="C530" s="222"/>
      <c r="D530" s="223"/>
      <c r="E530" s="224"/>
      <c r="F530" s="224"/>
      <c r="G530" s="224"/>
      <c r="H530" s="224"/>
      <c r="I530" s="224"/>
      <c r="J530" s="224"/>
      <c r="K530" s="224"/>
      <c r="L530" s="224"/>
      <c r="M530" s="224"/>
      <c r="N530" s="224"/>
      <c r="O530" s="224"/>
      <c r="P530" s="225"/>
      <c r="Q530" s="224"/>
      <c r="R530" s="224"/>
      <c r="S530" s="224"/>
      <c r="T530" s="226"/>
    </row>
    <row r="531" spans="1:20" s="113" customFormat="1" ht="12.75">
      <c r="A531" s="220"/>
      <c r="B531" s="221"/>
      <c r="C531" s="222"/>
      <c r="D531" s="223"/>
      <c r="E531" s="224"/>
      <c r="F531" s="224"/>
      <c r="G531" s="224"/>
      <c r="H531" s="224"/>
      <c r="I531" s="224"/>
      <c r="J531" s="224"/>
      <c r="K531" s="224"/>
      <c r="L531" s="224"/>
      <c r="M531" s="224"/>
      <c r="N531" s="224"/>
      <c r="O531" s="224"/>
      <c r="P531" s="225"/>
      <c r="Q531" s="224"/>
      <c r="R531" s="224"/>
      <c r="S531" s="224"/>
      <c r="T531" s="226"/>
    </row>
    <row r="532" spans="1:20" s="113" customFormat="1" ht="12.75">
      <c r="A532" s="220"/>
      <c r="B532" s="221"/>
      <c r="C532" s="222"/>
      <c r="D532" s="223"/>
      <c r="E532" s="224"/>
      <c r="F532" s="224"/>
      <c r="G532" s="224"/>
      <c r="H532" s="224"/>
      <c r="I532" s="224"/>
      <c r="J532" s="224"/>
      <c r="K532" s="224"/>
      <c r="L532" s="224"/>
      <c r="M532" s="224"/>
      <c r="N532" s="224"/>
      <c r="O532" s="224"/>
      <c r="P532" s="225"/>
      <c r="Q532" s="224"/>
      <c r="R532" s="224"/>
      <c r="S532" s="224"/>
      <c r="T532" s="226"/>
    </row>
    <row r="533" spans="1:20" s="113" customFormat="1" ht="12.75">
      <c r="A533" s="220"/>
      <c r="B533" s="221"/>
      <c r="C533" s="222"/>
      <c r="D533" s="223"/>
      <c r="E533" s="224"/>
      <c r="F533" s="224"/>
      <c r="G533" s="224"/>
      <c r="H533" s="224"/>
      <c r="I533" s="224"/>
      <c r="J533" s="224"/>
      <c r="K533" s="224"/>
      <c r="L533" s="224"/>
      <c r="M533" s="224"/>
      <c r="N533" s="224"/>
      <c r="O533" s="224"/>
      <c r="P533" s="225"/>
      <c r="Q533" s="224"/>
      <c r="R533" s="224"/>
      <c r="S533" s="224"/>
      <c r="T533" s="226"/>
    </row>
    <row r="534" spans="1:20" s="113" customFormat="1" ht="12.75">
      <c r="A534" s="220"/>
      <c r="B534" s="221"/>
      <c r="C534" s="222"/>
      <c r="D534" s="223"/>
      <c r="E534" s="224"/>
      <c r="F534" s="224"/>
      <c r="G534" s="224"/>
      <c r="H534" s="224"/>
      <c r="I534" s="224"/>
      <c r="J534" s="224"/>
      <c r="K534" s="224"/>
      <c r="L534" s="224"/>
      <c r="M534" s="224"/>
      <c r="N534" s="224"/>
      <c r="O534" s="224"/>
      <c r="P534" s="225"/>
      <c r="Q534" s="224"/>
      <c r="R534" s="224"/>
      <c r="S534" s="224"/>
      <c r="T534" s="226"/>
    </row>
    <row r="535" spans="1:20" s="113" customFormat="1" ht="12.75">
      <c r="A535" s="220"/>
      <c r="B535" s="221"/>
      <c r="C535" s="222"/>
      <c r="D535" s="223"/>
      <c r="E535" s="224"/>
      <c r="F535" s="224"/>
      <c r="G535" s="224"/>
      <c r="H535" s="224"/>
      <c r="I535" s="224"/>
      <c r="J535" s="224"/>
      <c r="K535" s="224"/>
      <c r="L535" s="224"/>
      <c r="M535" s="224"/>
      <c r="N535" s="224"/>
      <c r="O535" s="224"/>
      <c r="P535" s="225"/>
      <c r="Q535" s="224"/>
      <c r="R535" s="224"/>
      <c r="S535" s="224"/>
      <c r="T535" s="226"/>
    </row>
    <row r="536" spans="1:20" s="113" customFormat="1" ht="12.75">
      <c r="A536" s="220"/>
      <c r="B536" s="221"/>
      <c r="C536" s="222"/>
      <c r="D536" s="223"/>
      <c r="E536" s="224"/>
      <c r="F536" s="224"/>
      <c r="G536" s="224"/>
      <c r="H536" s="224"/>
      <c r="I536" s="224"/>
      <c r="J536" s="224"/>
      <c r="K536" s="224"/>
      <c r="L536" s="224"/>
      <c r="M536" s="224"/>
      <c r="N536" s="224"/>
      <c r="O536" s="224"/>
      <c r="P536" s="225"/>
      <c r="Q536" s="224"/>
      <c r="R536" s="224"/>
      <c r="S536" s="224"/>
      <c r="T536" s="226"/>
    </row>
    <row r="537" spans="1:20" s="113" customFormat="1" ht="12.75">
      <c r="A537" s="220"/>
      <c r="B537" s="221"/>
      <c r="C537" s="222"/>
      <c r="D537" s="223"/>
      <c r="E537" s="224"/>
      <c r="F537" s="224"/>
      <c r="G537" s="224"/>
      <c r="H537" s="224"/>
      <c r="I537" s="224"/>
      <c r="J537" s="224"/>
      <c r="K537" s="224"/>
      <c r="L537" s="224"/>
      <c r="M537" s="224"/>
      <c r="N537" s="224"/>
      <c r="O537" s="224"/>
      <c r="P537" s="225"/>
      <c r="Q537" s="224"/>
      <c r="R537" s="224"/>
      <c r="S537" s="224"/>
      <c r="T537" s="226"/>
    </row>
    <row r="538" spans="1:20" s="113" customFormat="1" ht="12.75">
      <c r="A538" s="220"/>
      <c r="B538" s="221"/>
      <c r="C538" s="222"/>
      <c r="D538" s="223"/>
      <c r="E538" s="224"/>
      <c r="F538" s="224"/>
      <c r="G538" s="224"/>
      <c r="H538" s="224"/>
      <c r="I538" s="224"/>
      <c r="J538" s="224"/>
      <c r="K538" s="224"/>
      <c r="L538" s="224"/>
      <c r="M538" s="224"/>
      <c r="N538" s="224"/>
      <c r="O538" s="224"/>
      <c r="P538" s="225"/>
      <c r="Q538" s="224"/>
      <c r="R538" s="224"/>
      <c r="S538" s="224"/>
      <c r="T538" s="226"/>
    </row>
    <row r="539" spans="1:20" s="113" customFormat="1" ht="12.75">
      <c r="A539" s="220"/>
      <c r="B539" s="221"/>
      <c r="C539" s="222"/>
      <c r="D539" s="223"/>
      <c r="E539" s="224"/>
      <c r="F539" s="224"/>
      <c r="G539" s="224"/>
      <c r="H539" s="224"/>
      <c r="I539" s="224"/>
      <c r="J539" s="224"/>
      <c r="K539" s="224"/>
      <c r="L539" s="224"/>
      <c r="M539" s="224"/>
      <c r="N539" s="224"/>
      <c r="O539" s="224"/>
      <c r="P539" s="225"/>
      <c r="Q539" s="224"/>
      <c r="R539" s="224"/>
      <c r="S539" s="224"/>
      <c r="T539" s="226"/>
    </row>
    <row r="540" spans="1:20" s="113" customFormat="1" ht="12.75">
      <c r="A540" s="220"/>
      <c r="B540" s="221"/>
      <c r="C540" s="222"/>
      <c r="D540" s="223"/>
      <c r="E540" s="224"/>
      <c r="F540" s="224"/>
      <c r="G540" s="224"/>
      <c r="H540" s="224"/>
      <c r="I540" s="224"/>
      <c r="J540" s="224"/>
      <c r="K540" s="224"/>
      <c r="L540" s="224"/>
      <c r="M540" s="224"/>
      <c r="N540" s="224"/>
      <c r="O540" s="224"/>
      <c r="P540" s="225"/>
      <c r="Q540" s="224"/>
      <c r="R540" s="224"/>
      <c r="S540" s="224"/>
      <c r="T540" s="226"/>
    </row>
    <row r="541" spans="1:20" s="113" customFormat="1" ht="12.75">
      <c r="A541" s="220"/>
      <c r="B541" s="221"/>
      <c r="C541" s="222"/>
      <c r="D541" s="223"/>
      <c r="E541" s="224"/>
      <c r="F541" s="224"/>
      <c r="G541" s="224"/>
      <c r="H541" s="224"/>
      <c r="I541" s="224"/>
      <c r="J541" s="224"/>
      <c r="K541" s="224"/>
      <c r="L541" s="224"/>
      <c r="M541" s="224"/>
      <c r="N541" s="224"/>
      <c r="O541" s="224"/>
      <c r="P541" s="225"/>
      <c r="Q541" s="224"/>
      <c r="R541" s="224"/>
      <c r="S541" s="224"/>
      <c r="T541" s="226"/>
    </row>
    <row r="542" spans="1:20" s="113" customFormat="1" ht="12.75">
      <c r="A542" s="220"/>
      <c r="B542" s="221"/>
      <c r="C542" s="222"/>
      <c r="D542" s="223"/>
      <c r="E542" s="224"/>
      <c r="F542" s="224"/>
      <c r="G542" s="224"/>
      <c r="H542" s="224"/>
      <c r="I542" s="224"/>
      <c r="J542" s="224"/>
      <c r="K542" s="224"/>
      <c r="L542" s="224"/>
      <c r="M542" s="224"/>
      <c r="N542" s="224"/>
      <c r="O542" s="224"/>
      <c r="P542" s="225"/>
      <c r="Q542" s="224"/>
      <c r="R542" s="224"/>
      <c r="S542" s="224"/>
      <c r="T542" s="226"/>
    </row>
    <row r="543" spans="1:20" s="113" customFormat="1" ht="12.75">
      <c r="A543" s="220"/>
      <c r="B543" s="221"/>
      <c r="C543" s="222"/>
      <c r="D543" s="223"/>
      <c r="E543" s="224"/>
      <c r="F543" s="224"/>
      <c r="G543" s="224"/>
      <c r="H543" s="224"/>
      <c r="I543" s="224"/>
      <c r="J543" s="224"/>
      <c r="K543" s="224"/>
      <c r="L543" s="224"/>
      <c r="M543" s="224"/>
      <c r="N543" s="224"/>
      <c r="O543" s="224"/>
      <c r="P543" s="225"/>
      <c r="Q543" s="224"/>
      <c r="R543" s="224"/>
      <c r="S543" s="224"/>
      <c r="T543" s="226"/>
    </row>
    <row r="544" spans="1:20" s="113" customFormat="1" ht="12.75">
      <c r="A544" s="220"/>
      <c r="B544" s="221"/>
      <c r="C544" s="222"/>
      <c r="D544" s="223"/>
      <c r="E544" s="224"/>
      <c r="F544" s="224"/>
      <c r="G544" s="224"/>
      <c r="H544" s="224"/>
      <c r="I544" s="224"/>
      <c r="J544" s="224"/>
      <c r="K544" s="224"/>
      <c r="L544" s="224"/>
      <c r="M544" s="224"/>
      <c r="N544" s="224"/>
      <c r="O544" s="224"/>
      <c r="P544" s="225"/>
      <c r="Q544" s="224"/>
      <c r="R544" s="224"/>
      <c r="S544" s="224"/>
      <c r="T544" s="226"/>
    </row>
    <row r="545" spans="1:20" s="113" customFormat="1" ht="12.75">
      <c r="A545" s="220"/>
      <c r="B545" s="221"/>
      <c r="C545" s="222"/>
      <c r="D545" s="223"/>
      <c r="E545" s="224"/>
      <c r="F545" s="224"/>
      <c r="G545" s="224"/>
      <c r="H545" s="224"/>
      <c r="I545" s="224"/>
      <c r="J545" s="224"/>
      <c r="K545" s="224"/>
      <c r="L545" s="224"/>
      <c r="M545" s="224"/>
      <c r="N545" s="224"/>
      <c r="O545" s="224"/>
      <c r="P545" s="225"/>
      <c r="Q545" s="224"/>
      <c r="R545" s="224"/>
      <c r="S545" s="224"/>
      <c r="T545" s="226"/>
    </row>
    <row r="546" spans="1:20" s="113" customFormat="1" ht="12.75">
      <c r="A546" s="220"/>
      <c r="B546" s="221"/>
      <c r="C546" s="222"/>
      <c r="D546" s="223"/>
      <c r="E546" s="224"/>
      <c r="F546" s="224"/>
      <c r="G546" s="224"/>
      <c r="H546" s="224"/>
      <c r="I546" s="224"/>
      <c r="J546" s="224"/>
      <c r="K546" s="224"/>
      <c r="L546" s="224"/>
      <c r="M546" s="224"/>
      <c r="N546" s="224"/>
      <c r="O546" s="224"/>
      <c r="P546" s="225"/>
      <c r="Q546" s="224"/>
      <c r="R546" s="224"/>
      <c r="S546" s="224"/>
      <c r="T546" s="226"/>
    </row>
    <row r="547" spans="1:20" s="113" customFormat="1" ht="12.75">
      <c r="A547" s="220"/>
      <c r="B547" s="221"/>
      <c r="C547" s="222"/>
      <c r="D547" s="223"/>
      <c r="E547" s="224"/>
      <c r="F547" s="224"/>
      <c r="G547" s="224"/>
      <c r="H547" s="224"/>
      <c r="I547" s="224"/>
      <c r="J547" s="224"/>
      <c r="K547" s="224"/>
      <c r="L547" s="224"/>
      <c r="M547" s="224"/>
      <c r="N547" s="224"/>
      <c r="O547" s="224"/>
      <c r="P547" s="225"/>
      <c r="Q547" s="224"/>
      <c r="R547" s="224"/>
      <c r="S547" s="224"/>
      <c r="T547" s="226"/>
    </row>
    <row r="548" spans="1:20" s="113" customFormat="1" ht="12.75">
      <c r="A548" s="220"/>
      <c r="B548" s="221"/>
      <c r="C548" s="222"/>
      <c r="D548" s="223"/>
      <c r="E548" s="224"/>
      <c r="F548" s="224"/>
      <c r="G548" s="224"/>
      <c r="H548" s="224"/>
      <c r="I548" s="224"/>
      <c r="J548" s="224"/>
      <c r="K548" s="224"/>
      <c r="L548" s="224"/>
      <c r="M548" s="224"/>
      <c r="N548" s="224"/>
      <c r="O548" s="224"/>
      <c r="P548" s="225"/>
      <c r="Q548" s="224"/>
      <c r="R548" s="224"/>
      <c r="S548" s="224"/>
      <c r="T548" s="226"/>
    </row>
    <row r="549" spans="1:20" s="113" customFormat="1" ht="12.75">
      <c r="A549" s="220"/>
      <c r="B549" s="221"/>
      <c r="C549" s="222"/>
      <c r="D549" s="223"/>
      <c r="E549" s="224"/>
      <c r="F549" s="224"/>
      <c r="G549" s="224"/>
      <c r="H549" s="224"/>
      <c r="I549" s="224"/>
      <c r="J549" s="224"/>
      <c r="K549" s="224"/>
      <c r="L549" s="224"/>
      <c r="M549" s="224"/>
      <c r="N549" s="224"/>
      <c r="O549" s="224"/>
      <c r="P549" s="225"/>
      <c r="Q549" s="224"/>
      <c r="R549" s="224"/>
      <c r="S549" s="224"/>
      <c r="T549" s="226"/>
    </row>
    <row r="550" spans="1:20" s="113" customFormat="1" ht="12.75">
      <c r="A550" s="220"/>
      <c r="B550" s="221"/>
      <c r="C550" s="222"/>
      <c r="D550" s="223"/>
      <c r="E550" s="224"/>
      <c r="F550" s="224"/>
      <c r="G550" s="224"/>
      <c r="H550" s="224"/>
      <c r="I550" s="224"/>
      <c r="J550" s="224"/>
      <c r="K550" s="224"/>
      <c r="L550" s="224"/>
      <c r="M550" s="224"/>
      <c r="N550" s="224"/>
      <c r="O550" s="224"/>
      <c r="P550" s="225"/>
      <c r="Q550" s="224"/>
      <c r="R550" s="224"/>
      <c r="S550" s="224"/>
      <c r="T550" s="226"/>
    </row>
    <row r="551" spans="1:20" s="113" customFormat="1" ht="12.75">
      <c r="A551" s="220"/>
      <c r="B551" s="221"/>
      <c r="C551" s="222"/>
      <c r="D551" s="223"/>
      <c r="E551" s="224"/>
      <c r="F551" s="224"/>
      <c r="G551" s="224"/>
      <c r="H551" s="224"/>
      <c r="I551" s="224"/>
      <c r="J551" s="224"/>
      <c r="K551" s="224"/>
      <c r="L551" s="224"/>
      <c r="M551" s="224"/>
      <c r="N551" s="224"/>
      <c r="O551" s="224"/>
      <c r="P551" s="225"/>
      <c r="Q551" s="224"/>
      <c r="R551" s="224"/>
      <c r="S551" s="224"/>
      <c r="T551" s="226"/>
    </row>
    <row r="552" spans="1:20" s="113" customFormat="1" ht="12.75">
      <c r="A552" s="220"/>
      <c r="B552" s="221"/>
      <c r="C552" s="222"/>
      <c r="D552" s="223"/>
      <c r="E552" s="224"/>
      <c r="F552" s="224"/>
      <c r="G552" s="224"/>
      <c r="H552" s="224"/>
      <c r="I552" s="224"/>
      <c r="J552" s="224"/>
      <c r="K552" s="224"/>
      <c r="L552" s="224"/>
      <c r="M552" s="224"/>
      <c r="N552" s="224"/>
      <c r="O552" s="224"/>
      <c r="P552" s="225"/>
      <c r="Q552" s="224"/>
      <c r="R552" s="224"/>
      <c r="S552" s="224"/>
      <c r="T552" s="226"/>
    </row>
    <row r="553" spans="1:20" s="113" customFormat="1" ht="12.75">
      <c r="A553" s="220"/>
      <c r="B553" s="221"/>
      <c r="C553" s="222"/>
      <c r="D553" s="223"/>
      <c r="E553" s="224"/>
      <c r="F553" s="224"/>
      <c r="G553" s="224"/>
      <c r="H553" s="224"/>
      <c r="I553" s="224"/>
      <c r="J553" s="224"/>
      <c r="K553" s="224"/>
      <c r="L553" s="224"/>
      <c r="M553" s="224"/>
      <c r="N553" s="224"/>
      <c r="O553" s="224"/>
      <c r="P553" s="225"/>
      <c r="Q553" s="224"/>
      <c r="R553" s="224"/>
      <c r="S553" s="224"/>
      <c r="T553" s="226"/>
    </row>
    <row r="554" spans="1:20" s="113" customFormat="1" ht="12.75">
      <c r="A554" s="220"/>
      <c r="B554" s="221"/>
      <c r="C554" s="222"/>
      <c r="D554" s="223"/>
      <c r="E554" s="224"/>
      <c r="F554" s="224"/>
      <c r="G554" s="224"/>
      <c r="H554" s="224"/>
      <c r="I554" s="224"/>
      <c r="J554" s="224"/>
      <c r="K554" s="224"/>
      <c r="L554" s="224"/>
      <c r="M554" s="224"/>
      <c r="N554" s="224"/>
      <c r="O554" s="224"/>
      <c r="P554" s="225"/>
      <c r="Q554" s="224"/>
      <c r="R554" s="224"/>
      <c r="S554" s="224"/>
      <c r="T554" s="226"/>
    </row>
    <row r="555" spans="1:20" s="113" customFormat="1" ht="12.75">
      <c r="A555" s="220"/>
      <c r="B555" s="221"/>
      <c r="C555" s="222"/>
      <c r="D555" s="223"/>
      <c r="E555" s="224"/>
      <c r="F555" s="224"/>
      <c r="G555" s="224"/>
      <c r="H555" s="224"/>
      <c r="I555" s="224"/>
      <c r="J555" s="224"/>
      <c r="K555" s="224"/>
      <c r="L555" s="224"/>
      <c r="M555" s="224"/>
      <c r="N555" s="224"/>
      <c r="O555" s="224"/>
      <c r="P555" s="225"/>
      <c r="Q555" s="224"/>
      <c r="R555" s="224"/>
      <c r="S555" s="224"/>
      <c r="T555" s="226"/>
    </row>
    <row r="556" spans="1:20" s="113" customFormat="1" ht="12.75">
      <c r="A556" s="220"/>
      <c r="B556" s="221"/>
      <c r="C556" s="222"/>
      <c r="D556" s="223"/>
      <c r="E556" s="224"/>
      <c r="F556" s="224"/>
      <c r="G556" s="224"/>
      <c r="H556" s="224"/>
      <c r="I556" s="224"/>
      <c r="J556" s="224"/>
      <c r="K556" s="224"/>
      <c r="L556" s="224"/>
      <c r="M556" s="224"/>
      <c r="N556" s="224"/>
      <c r="O556" s="224"/>
      <c r="P556" s="225"/>
      <c r="Q556" s="224"/>
      <c r="R556" s="224"/>
      <c r="S556" s="224"/>
      <c r="T556" s="226"/>
    </row>
    <row r="557" spans="1:20" s="113" customFormat="1" ht="12.75">
      <c r="A557" s="220"/>
      <c r="B557" s="221"/>
      <c r="C557" s="222"/>
      <c r="D557" s="223"/>
      <c r="E557" s="224"/>
      <c r="F557" s="224"/>
      <c r="G557" s="224"/>
      <c r="H557" s="224"/>
      <c r="I557" s="224"/>
      <c r="J557" s="224"/>
      <c r="K557" s="224"/>
      <c r="L557" s="224"/>
      <c r="M557" s="224"/>
      <c r="N557" s="224"/>
      <c r="O557" s="224"/>
      <c r="P557" s="225"/>
      <c r="Q557" s="224"/>
      <c r="R557" s="224"/>
      <c r="S557" s="224"/>
      <c r="T557" s="226"/>
    </row>
    <row r="558" spans="1:20" s="113" customFormat="1" ht="12.75">
      <c r="A558" s="220"/>
      <c r="B558" s="221"/>
      <c r="C558" s="222"/>
      <c r="D558" s="223"/>
      <c r="E558" s="224"/>
      <c r="F558" s="224"/>
      <c r="G558" s="224"/>
      <c r="H558" s="224"/>
      <c r="I558" s="224"/>
      <c r="J558" s="224"/>
      <c r="K558" s="224"/>
      <c r="L558" s="224"/>
      <c r="M558" s="224"/>
      <c r="N558" s="224"/>
      <c r="O558" s="224"/>
      <c r="P558" s="225"/>
      <c r="Q558" s="224"/>
      <c r="R558" s="224"/>
      <c r="S558" s="224"/>
      <c r="T558" s="226"/>
    </row>
    <row r="559" spans="1:20" s="113" customFormat="1" ht="12.75">
      <c r="A559" s="220"/>
      <c r="B559" s="221"/>
      <c r="C559" s="222"/>
      <c r="D559" s="223"/>
      <c r="E559" s="224"/>
      <c r="F559" s="224"/>
      <c r="G559" s="224"/>
      <c r="H559" s="224"/>
      <c r="I559" s="224"/>
      <c r="J559" s="224"/>
      <c r="K559" s="224"/>
      <c r="L559" s="224"/>
      <c r="M559" s="224"/>
      <c r="N559" s="224"/>
      <c r="O559" s="224"/>
      <c r="P559" s="225"/>
      <c r="Q559" s="224"/>
      <c r="R559" s="224"/>
      <c r="S559" s="224"/>
      <c r="T559" s="226"/>
    </row>
    <row r="560" spans="1:20" s="113" customFormat="1" ht="12.75">
      <c r="A560" s="220"/>
      <c r="B560" s="221"/>
      <c r="C560" s="222"/>
      <c r="D560" s="223"/>
      <c r="E560" s="224"/>
      <c r="F560" s="224"/>
      <c r="G560" s="224"/>
      <c r="H560" s="224"/>
      <c r="I560" s="224"/>
      <c r="J560" s="224"/>
      <c r="K560" s="224"/>
      <c r="L560" s="224"/>
      <c r="M560" s="224"/>
      <c r="N560" s="224"/>
      <c r="O560" s="224"/>
      <c r="P560" s="225"/>
      <c r="Q560" s="224"/>
      <c r="R560" s="224"/>
      <c r="S560" s="224"/>
      <c r="T560" s="226"/>
    </row>
    <row r="561" spans="1:20" s="113" customFormat="1" ht="12.75">
      <c r="A561" s="220"/>
      <c r="B561" s="221"/>
      <c r="C561" s="222"/>
      <c r="D561" s="223"/>
      <c r="E561" s="224"/>
      <c r="F561" s="224"/>
      <c r="G561" s="224"/>
      <c r="H561" s="224"/>
      <c r="I561" s="224"/>
      <c r="J561" s="224"/>
      <c r="K561" s="224"/>
      <c r="L561" s="224"/>
      <c r="M561" s="224"/>
      <c r="N561" s="224"/>
      <c r="O561" s="224"/>
      <c r="P561" s="225"/>
      <c r="Q561" s="224"/>
      <c r="R561" s="224"/>
      <c r="S561" s="224"/>
      <c r="T561" s="226"/>
    </row>
    <row r="562" spans="1:20" s="113" customFormat="1" ht="12.75">
      <c r="A562" s="220"/>
      <c r="B562" s="221"/>
      <c r="C562" s="222"/>
      <c r="D562" s="223"/>
      <c r="E562" s="224"/>
      <c r="F562" s="224"/>
      <c r="G562" s="224"/>
      <c r="H562" s="224"/>
      <c r="I562" s="224"/>
      <c r="J562" s="224"/>
      <c r="K562" s="224"/>
      <c r="L562" s="224"/>
      <c r="M562" s="224"/>
      <c r="N562" s="224"/>
      <c r="O562" s="224"/>
      <c r="P562" s="225"/>
      <c r="Q562" s="224"/>
      <c r="R562" s="224"/>
      <c r="S562" s="224"/>
      <c r="T562" s="226"/>
    </row>
    <row r="563" spans="1:20" s="113" customFormat="1" ht="12.75">
      <c r="A563" s="220"/>
      <c r="B563" s="221"/>
      <c r="C563" s="222"/>
      <c r="D563" s="223"/>
      <c r="E563" s="224"/>
      <c r="F563" s="224"/>
      <c r="G563" s="224"/>
      <c r="H563" s="224"/>
      <c r="I563" s="224"/>
      <c r="J563" s="224"/>
      <c r="K563" s="224"/>
      <c r="L563" s="224"/>
      <c r="M563" s="224"/>
      <c r="N563" s="224"/>
      <c r="O563" s="224"/>
      <c r="P563" s="225"/>
      <c r="Q563" s="224"/>
      <c r="R563" s="224"/>
      <c r="S563" s="224"/>
      <c r="T563" s="226"/>
    </row>
    <row r="564" spans="1:20" s="113" customFormat="1" ht="12.75">
      <c r="A564" s="220"/>
      <c r="B564" s="221"/>
      <c r="C564" s="222"/>
      <c r="D564" s="223"/>
      <c r="E564" s="224"/>
      <c r="F564" s="224"/>
      <c r="G564" s="224"/>
      <c r="H564" s="224"/>
      <c r="I564" s="224"/>
      <c r="J564" s="224"/>
      <c r="K564" s="224"/>
      <c r="L564" s="224"/>
      <c r="M564" s="224"/>
      <c r="N564" s="224"/>
      <c r="O564" s="224"/>
      <c r="P564" s="225"/>
      <c r="Q564" s="224"/>
      <c r="R564" s="224"/>
      <c r="S564" s="224"/>
      <c r="T564" s="226"/>
    </row>
    <row r="565" spans="1:20" s="113" customFormat="1" ht="12.75">
      <c r="A565" s="220"/>
      <c r="B565" s="221"/>
      <c r="C565" s="222"/>
      <c r="D565" s="223"/>
      <c r="E565" s="224"/>
      <c r="F565" s="224"/>
      <c r="G565" s="224"/>
      <c r="H565" s="224"/>
      <c r="I565" s="224"/>
      <c r="J565" s="224"/>
      <c r="K565" s="224"/>
      <c r="L565" s="224"/>
      <c r="M565" s="224"/>
      <c r="N565" s="224"/>
      <c r="O565" s="224"/>
      <c r="P565" s="225"/>
      <c r="Q565" s="224"/>
      <c r="R565" s="224"/>
      <c r="S565" s="224"/>
      <c r="T565" s="226"/>
    </row>
    <row r="566" spans="1:20" s="113" customFormat="1" ht="12.75">
      <c r="A566" s="220"/>
      <c r="B566" s="221"/>
      <c r="C566" s="222"/>
      <c r="D566" s="223"/>
      <c r="E566" s="224"/>
      <c r="F566" s="224"/>
      <c r="G566" s="224"/>
      <c r="H566" s="224"/>
      <c r="I566" s="224"/>
      <c r="J566" s="224"/>
      <c r="K566" s="224"/>
      <c r="L566" s="224"/>
      <c r="M566" s="224"/>
      <c r="N566" s="224"/>
      <c r="O566" s="224"/>
      <c r="P566" s="225"/>
      <c r="Q566" s="224"/>
      <c r="R566" s="224"/>
      <c r="S566" s="224"/>
      <c r="T566" s="226"/>
    </row>
    <row r="567" spans="1:20" s="113" customFormat="1" ht="12.75">
      <c r="A567" s="220"/>
      <c r="B567" s="221"/>
      <c r="C567" s="222"/>
      <c r="D567" s="223"/>
      <c r="E567" s="224"/>
      <c r="F567" s="224"/>
      <c r="G567" s="224"/>
      <c r="H567" s="224"/>
      <c r="I567" s="224"/>
      <c r="J567" s="224"/>
      <c r="K567" s="224"/>
      <c r="L567" s="224"/>
      <c r="M567" s="224"/>
      <c r="N567" s="224"/>
      <c r="O567" s="224"/>
      <c r="P567" s="225"/>
      <c r="Q567" s="224"/>
      <c r="R567" s="224"/>
      <c r="S567" s="224"/>
      <c r="T567" s="226"/>
    </row>
    <row r="568" spans="1:20" s="113" customFormat="1" ht="12.75">
      <c r="A568" s="220"/>
      <c r="B568" s="221"/>
      <c r="C568" s="222"/>
      <c r="D568" s="223"/>
      <c r="E568" s="224"/>
      <c r="F568" s="224"/>
      <c r="G568" s="224"/>
      <c r="H568" s="224"/>
      <c r="I568" s="224"/>
      <c r="J568" s="224"/>
      <c r="K568" s="224"/>
      <c r="L568" s="224"/>
      <c r="M568" s="224"/>
      <c r="N568" s="224"/>
      <c r="O568" s="224"/>
      <c r="P568" s="225"/>
      <c r="Q568" s="224"/>
      <c r="R568" s="224"/>
      <c r="S568" s="224"/>
      <c r="T568" s="226"/>
    </row>
    <row r="569" spans="1:20" s="113" customFormat="1" ht="12.75">
      <c r="A569" s="220"/>
      <c r="B569" s="221"/>
      <c r="C569" s="222"/>
      <c r="D569" s="223"/>
      <c r="E569" s="224"/>
      <c r="F569" s="224"/>
      <c r="G569" s="224"/>
      <c r="H569" s="224"/>
      <c r="I569" s="224"/>
      <c r="J569" s="224"/>
      <c r="K569" s="224"/>
      <c r="L569" s="224"/>
      <c r="M569" s="224"/>
      <c r="N569" s="224"/>
      <c r="O569" s="224"/>
      <c r="P569" s="225"/>
      <c r="Q569" s="224"/>
      <c r="R569" s="224"/>
      <c r="S569" s="224"/>
      <c r="T569" s="226"/>
    </row>
    <row r="570" spans="1:20" s="113" customFormat="1" ht="12.75">
      <c r="A570" s="220"/>
      <c r="B570" s="221"/>
      <c r="C570" s="222"/>
      <c r="D570" s="223"/>
      <c r="E570" s="224"/>
      <c r="F570" s="224"/>
      <c r="G570" s="224"/>
      <c r="H570" s="224"/>
      <c r="I570" s="224"/>
      <c r="J570" s="224"/>
      <c r="K570" s="224"/>
      <c r="L570" s="224"/>
      <c r="M570" s="224"/>
      <c r="N570" s="224"/>
      <c r="O570" s="224"/>
      <c r="P570" s="225"/>
      <c r="Q570" s="224"/>
      <c r="R570" s="224"/>
      <c r="S570" s="224"/>
      <c r="T570" s="226"/>
    </row>
    <row r="571" spans="1:20" s="113" customFormat="1" ht="12.75">
      <c r="A571" s="220"/>
      <c r="B571" s="221"/>
      <c r="C571" s="222"/>
      <c r="D571" s="223"/>
      <c r="E571" s="224"/>
      <c r="F571" s="224"/>
      <c r="G571" s="224"/>
      <c r="H571" s="224"/>
      <c r="I571" s="224"/>
      <c r="J571" s="224"/>
      <c r="K571" s="224"/>
      <c r="L571" s="224"/>
      <c r="M571" s="224"/>
      <c r="N571" s="224"/>
      <c r="O571" s="224"/>
      <c r="P571" s="225"/>
      <c r="Q571" s="224"/>
      <c r="R571" s="224"/>
      <c r="S571" s="224"/>
      <c r="T571" s="226"/>
    </row>
    <row r="572" spans="1:20" s="113" customFormat="1" ht="12.75">
      <c r="A572" s="220"/>
      <c r="B572" s="221"/>
      <c r="C572" s="222"/>
      <c r="D572" s="223"/>
      <c r="E572" s="224"/>
      <c r="F572" s="224"/>
      <c r="G572" s="224"/>
      <c r="H572" s="224"/>
      <c r="I572" s="224"/>
      <c r="J572" s="224"/>
      <c r="K572" s="224"/>
      <c r="L572" s="224"/>
      <c r="M572" s="224"/>
      <c r="N572" s="224"/>
      <c r="O572" s="224"/>
      <c r="P572" s="225"/>
      <c r="Q572" s="224"/>
      <c r="R572" s="224"/>
      <c r="S572" s="224"/>
      <c r="T572" s="226"/>
    </row>
    <row r="573" spans="1:20" s="113" customFormat="1" ht="12.75">
      <c r="A573" s="220"/>
      <c r="B573" s="221"/>
      <c r="C573" s="222"/>
      <c r="D573" s="223"/>
      <c r="E573" s="224"/>
      <c r="F573" s="224"/>
      <c r="G573" s="224"/>
      <c r="H573" s="224"/>
      <c r="I573" s="224"/>
      <c r="J573" s="224"/>
      <c r="K573" s="224"/>
      <c r="L573" s="224"/>
      <c r="M573" s="224"/>
      <c r="N573" s="224"/>
      <c r="O573" s="224"/>
      <c r="P573" s="225"/>
      <c r="Q573" s="224"/>
      <c r="R573" s="224"/>
      <c r="S573" s="224"/>
      <c r="T573" s="226"/>
    </row>
    <row r="574" spans="1:20" s="113" customFormat="1" ht="12.75">
      <c r="A574" s="220"/>
      <c r="B574" s="221"/>
      <c r="C574" s="222"/>
      <c r="D574" s="223"/>
      <c r="E574" s="224"/>
      <c r="F574" s="224"/>
      <c r="G574" s="224"/>
      <c r="H574" s="224"/>
      <c r="I574" s="224"/>
      <c r="J574" s="224"/>
      <c r="K574" s="224"/>
      <c r="L574" s="224"/>
      <c r="M574" s="224"/>
      <c r="N574" s="224"/>
      <c r="O574" s="224"/>
      <c r="P574" s="225"/>
      <c r="Q574" s="224"/>
      <c r="R574" s="224"/>
      <c r="S574" s="224"/>
      <c r="T574" s="226"/>
    </row>
    <row r="575" spans="1:20" s="113" customFormat="1" ht="12.75">
      <c r="A575" s="220"/>
      <c r="B575" s="221"/>
      <c r="C575" s="222"/>
      <c r="D575" s="223"/>
      <c r="E575" s="224"/>
      <c r="F575" s="224"/>
      <c r="G575" s="224"/>
      <c r="H575" s="224"/>
      <c r="I575" s="224"/>
      <c r="J575" s="224"/>
      <c r="K575" s="224"/>
      <c r="L575" s="224"/>
      <c r="M575" s="224"/>
      <c r="N575" s="224"/>
      <c r="O575" s="224"/>
      <c r="P575" s="225"/>
      <c r="Q575" s="224"/>
      <c r="R575" s="224"/>
      <c r="S575" s="224"/>
      <c r="T575" s="226"/>
    </row>
    <row r="576" spans="1:20" s="113" customFormat="1" ht="12.75">
      <c r="A576" s="220"/>
      <c r="B576" s="221"/>
      <c r="C576" s="222"/>
      <c r="D576" s="223"/>
      <c r="E576" s="224"/>
      <c r="F576" s="224"/>
      <c r="G576" s="224"/>
      <c r="H576" s="224"/>
      <c r="I576" s="224"/>
      <c r="J576" s="224"/>
      <c r="K576" s="224"/>
      <c r="L576" s="224"/>
      <c r="M576" s="224"/>
      <c r="N576" s="224"/>
      <c r="O576" s="224"/>
      <c r="P576" s="225"/>
      <c r="Q576" s="224"/>
      <c r="R576" s="224"/>
      <c r="S576" s="224"/>
      <c r="T576" s="226"/>
    </row>
    <row r="577" spans="1:20" s="113" customFormat="1" ht="12.75">
      <c r="A577" s="220"/>
      <c r="B577" s="221"/>
      <c r="C577" s="222"/>
      <c r="D577" s="223"/>
      <c r="E577" s="224"/>
      <c r="F577" s="224"/>
      <c r="G577" s="224"/>
      <c r="H577" s="224"/>
      <c r="I577" s="224"/>
      <c r="J577" s="224"/>
      <c r="K577" s="224"/>
      <c r="L577" s="224"/>
      <c r="M577" s="224"/>
      <c r="N577" s="224"/>
      <c r="O577" s="224"/>
      <c r="P577" s="225"/>
      <c r="Q577" s="224"/>
      <c r="R577" s="224"/>
      <c r="S577" s="224"/>
      <c r="T577" s="226"/>
    </row>
    <row r="578" spans="1:20" s="113" customFormat="1" ht="12.75">
      <c r="A578" s="220"/>
      <c r="B578" s="221"/>
      <c r="C578" s="222"/>
      <c r="D578" s="223"/>
      <c r="E578" s="224"/>
      <c r="F578" s="224"/>
      <c r="G578" s="224"/>
      <c r="H578" s="224"/>
      <c r="I578" s="224"/>
      <c r="J578" s="224"/>
      <c r="K578" s="224"/>
      <c r="L578" s="224"/>
      <c r="M578" s="224"/>
      <c r="N578" s="224"/>
      <c r="O578" s="224"/>
      <c r="P578" s="225"/>
      <c r="Q578" s="224"/>
      <c r="R578" s="224"/>
      <c r="S578" s="224"/>
      <c r="T578" s="226"/>
    </row>
    <row r="579" spans="1:20" s="113" customFormat="1" ht="12.75">
      <c r="A579" s="220"/>
      <c r="B579" s="221"/>
      <c r="C579" s="222"/>
      <c r="D579" s="223"/>
      <c r="E579" s="224"/>
      <c r="F579" s="224"/>
      <c r="G579" s="224"/>
      <c r="H579" s="224"/>
      <c r="I579" s="224"/>
      <c r="J579" s="224"/>
      <c r="K579" s="224"/>
      <c r="L579" s="224"/>
      <c r="M579" s="224"/>
      <c r="N579" s="224"/>
      <c r="O579" s="224"/>
      <c r="P579" s="225"/>
      <c r="Q579" s="224"/>
      <c r="R579" s="224"/>
      <c r="S579" s="224"/>
      <c r="T579" s="226"/>
    </row>
    <row r="580" spans="1:20" s="113" customFormat="1" ht="12.75">
      <c r="A580" s="220"/>
      <c r="B580" s="221"/>
      <c r="C580" s="222"/>
      <c r="D580" s="223"/>
      <c r="E580" s="224"/>
      <c r="F580" s="224"/>
      <c r="G580" s="224"/>
      <c r="H580" s="224"/>
      <c r="I580" s="224"/>
      <c r="J580" s="224"/>
      <c r="K580" s="224"/>
      <c r="L580" s="224"/>
      <c r="M580" s="224"/>
      <c r="N580" s="224"/>
      <c r="O580" s="224"/>
      <c r="P580" s="225"/>
      <c r="Q580" s="224"/>
      <c r="R580" s="224"/>
      <c r="S580" s="224"/>
      <c r="T580" s="226"/>
    </row>
    <row r="581" spans="1:20" s="113" customFormat="1" ht="12.75">
      <c r="A581" s="220"/>
      <c r="B581" s="221"/>
      <c r="C581" s="222"/>
      <c r="D581" s="223"/>
      <c r="E581" s="224"/>
      <c r="F581" s="224"/>
      <c r="G581" s="224"/>
      <c r="H581" s="224"/>
      <c r="I581" s="224"/>
      <c r="J581" s="224"/>
      <c r="K581" s="224"/>
      <c r="L581" s="224"/>
      <c r="M581" s="224"/>
      <c r="N581" s="224"/>
      <c r="O581" s="224"/>
      <c r="P581" s="225"/>
      <c r="Q581" s="224"/>
      <c r="R581" s="224"/>
      <c r="S581" s="224"/>
      <c r="T581" s="226"/>
    </row>
    <row r="582" spans="1:20" s="113" customFormat="1" ht="12.75">
      <c r="A582" s="220"/>
      <c r="B582" s="221"/>
      <c r="C582" s="222"/>
      <c r="D582" s="223"/>
      <c r="E582" s="224"/>
      <c r="F582" s="224"/>
      <c r="G582" s="224"/>
      <c r="H582" s="224"/>
      <c r="I582" s="224"/>
      <c r="J582" s="224"/>
      <c r="K582" s="224"/>
      <c r="L582" s="224"/>
      <c r="M582" s="224"/>
      <c r="N582" s="224"/>
      <c r="O582" s="224"/>
      <c r="P582" s="225"/>
      <c r="Q582" s="224"/>
      <c r="R582" s="224"/>
      <c r="S582" s="224"/>
      <c r="T582" s="226"/>
    </row>
    <row r="583" spans="1:20" s="113" customFormat="1" ht="12.75">
      <c r="A583" s="220"/>
      <c r="B583" s="221"/>
      <c r="C583" s="222"/>
      <c r="D583" s="223"/>
      <c r="E583" s="224"/>
      <c r="F583" s="224"/>
      <c r="G583" s="224"/>
      <c r="H583" s="224"/>
      <c r="I583" s="224"/>
      <c r="J583" s="224"/>
      <c r="K583" s="224"/>
      <c r="L583" s="224"/>
      <c r="M583" s="224"/>
      <c r="N583" s="224"/>
      <c r="O583" s="224"/>
      <c r="P583" s="225"/>
      <c r="Q583" s="224"/>
      <c r="R583" s="224"/>
      <c r="S583" s="224"/>
      <c r="T583" s="226"/>
    </row>
    <row r="584" spans="1:20" s="113" customFormat="1" ht="12.75">
      <c r="A584" s="220"/>
      <c r="B584" s="221"/>
      <c r="C584" s="222"/>
      <c r="D584" s="223"/>
      <c r="E584" s="224"/>
      <c r="F584" s="224"/>
      <c r="G584" s="224"/>
      <c r="H584" s="224"/>
      <c r="I584" s="224"/>
      <c r="J584" s="224"/>
      <c r="K584" s="224"/>
      <c r="L584" s="224"/>
      <c r="M584" s="224"/>
      <c r="N584" s="224"/>
      <c r="O584" s="224"/>
      <c r="P584" s="225"/>
      <c r="Q584" s="224"/>
      <c r="R584" s="224"/>
      <c r="S584" s="224"/>
      <c r="T584" s="226"/>
    </row>
    <row r="585" spans="1:20" s="113" customFormat="1" ht="12.75">
      <c r="A585" s="220"/>
      <c r="B585" s="221"/>
      <c r="C585" s="222"/>
      <c r="D585" s="223"/>
      <c r="E585" s="224"/>
      <c r="F585" s="224"/>
      <c r="G585" s="224"/>
      <c r="H585" s="224"/>
      <c r="I585" s="224"/>
      <c r="J585" s="224"/>
      <c r="K585" s="224"/>
      <c r="L585" s="224"/>
      <c r="M585" s="224"/>
      <c r="N585" s="224"/>
      <c r="O585" s="224"/>
      <c r="P585" s="225"/>
      <c r="Q585" s="224"/>
      <c r="R585" s="224"/>
      <c r="S585" s="224"/>
      <c r="T585" s="226"/>
    </row>
    <row r="586" spans="1:20" s="113" customFormat="1" ht="12.75">
      <c r="A586" s="220"/>
      <c r="B586" s="221"/>
      <c r="C586" s="222"/>
      <c r="D586" s="223"/>
      <c r="E586" s="224"/>
      <c r="F586" s="224"/>
      <c r="G586" s="224"/>
      <c r="H586" s="224"/>
      <c r="I586" s="224"/>
      <c r="J586" s="224"/>
      <c r="K586" s="224"/>
      <c r="L586" s="224"/>
      <c r="M586" s="224"/>
      <c r="N586" s="224"/>
      <c r="O586" s="224"/>
      <c r="P586" s="225"/>
      <c r="Q586" s="224"/>
      <c r="R586" s="224"/>
      <c r="S586" s="224"/>
      <c r="T586" s="226"/>
    </row>
    <row r="587" spans="1:20" s="113" customFormat="1" ht="12.75">
      <c r="A587" s="220"/>
      <c r="B587" s="221"/>
      <c r="C587" s="222"/>
      <c r="D587" s="223"/>
      <c r="E587" s="224"/>
      <c r="F587" s="224"/>
      <c r="G587" s="224"/>
      <c r="H587" s="224"/>
      <c r="I587" s="224"/>
      <c r="J587" s="224"/>
      <c r="K587" s="224"/>
      <c r="L587" s="224"/>
      <c r="M587" s="224"/>
      <c r="N587" s="224"/>
      <c r="O587" s="224"/>
      <c r="P587" s="225"/>
      <c r="Q587" s="224"/>
      <c r="R587" s="224"/>
      <c r="S587" s="224"/>
      <c r="T587" s="226"/>
    </row>
    <row r="588" spans="1:20" s="113" customFormat="1" ht="12.75">
      <c r="A588" s="220"/>
      <c r="B588" s="221"/>
      <c r="C588" s="222"/>
      <c r="D588" s="223"/>
      <c r="E588" s="224"/>
      <c r="F588" s="224"/>
      <c r="G588" s="224"/>
      <c r="H588" s="224"/>
      <c r="I588" s="224"/>
      <c r="J588" s="224"/>
      <c r="K588" s="224"/>
      <c r="L588" s="224"/>
      <c r="M588" s="224"/>
      <c r="N588" s="224"/>
      <c r="O588" s="224"/>
      <c r="P588" s="225"/>
      <c r="Q588" s="224"/>
      <c r="R588" s="224"/>
      <c r="S588" s="224"/>
      <c r="T588" s="226"/>
    </row>
    <row r="589" spans="1:20" s="113" customFormat="1" ht="12.75">
      <c r="A589" s="220"/>
      <c r="B589" s="221"/>
      <c r="C589" s="222"/>
      <c r="D589" s="223"/>
      <c r="E589" s="224"/>
      <c r="F589" s="224"/>
      <c r="G589" s="224"/>
      <c r="H589" s="224"/>
      <c r="I589" s="224"/>
      <c r="J589" s="224"/>
      <c r="K589" s="224"/>
      <c r="L589" s="224"/>
      <c r="M589" s="224"/>
      <c r="N589" s="224"/>
      <c r="O589" s="224"/>
      <c r="P589" s="225"/>
      <c r="Q589" s="224"/>
      <c r="R589" s="224"/>
      <c r="S589" s="224"/>
      <c r="T589" s="226"/>
    </row>
    <row r="590" spans="1:20" s="113" customFormat="1" ht="12.75">
      <c r="A590" s="220"/>
      <c r="B590" s="221"/>
      <c r="C590" s="222"/>
      <c r="D590" s="223"/>
      <c r="E590" s="224"/>
      <c r="F590" s="224"/>
      <c r="G590" s="224"/>
      <c r="H590" s="224"/>
      <c r="I590" s="224"/>
      <c r="J590" s="224"/>
      <c r="K590" s="224"/>
      <c r="L590" s="224"/>
      <c r="M590" s="224"/>
      <c r="N590" s="224"/>
      <c r="O590" s="224"/>
      <c r="P590" s="225"/>
      <c r="Q590" s="224"/>
      <c r="R590" s="224"/>
      <c r="S590" s="224"/>
      <c r="T590" s="226"/>
    </row>
    <row r="591" spans="1:20" s="113" customFormat="1" ht="12.75">
      <c r="A591" s="220"/>
      <c r="B591" s="221"/>
      <c r="C591" s="222"/>
      <c r="D591" s="223"/>
      <c r="E591" s="224"/>
      <c r="F591" s="224"/>
      <c r="G591" s="224"/>
      <c r="H591" s="224"/>
      <c r="I591" s="224"/>
      <c r="J591" s="224"/>
      <c r="K591" s="224"/>
      <c r="L591" s="224"/>
      <c r="M591" s="224"/>
      <c r="N591" s="224"/>
      <c r="O591" s="224"/>
      <c r="P591" s="225"/>
      <c r="Q591" s="224"/>
      <c r="R591" s="224"/>
      <c r="S591" s="224"/>
      <c r="T591" s="226"/>
    </row>
    <row r="592" spans="1:20" s="113" customFormat="1" ht="12.75">
      <c r="A592" s="220"/>
      <c r="B592" s="221"/>
      <c r="C592" s="222"/>
      <c r="D592" s="223"/>
      <c r="E592" s="224"/>
      <c r="F592" s="224"/>
      <c r="G592" s="224"/>
      <c r="H592" s="224"/>
      <c r="I592" s="224"/>
      <c r="J592" s="224"/>
      <c r="K592" s="224"/>
      <c r="L592" s="224"/>
      <c r="M592" s="224"/>
      <c r="N592" s="224"/>
      <c r="O592" s="224"/>
      <c r="P592" s="225"/>
      <c r="Q592" s="224"/>
      <c r="R592" s="224"/>
      <c r="S592" s="224"/>
      <c r="T592" s="226"/>
    </row>
    <row r="593" spans="1:20" s="113" customFormat="1" ht="12.75">
      <c r="A593" s="220"/>
      <c r="B593" s="221"/>
      <c r="C593" s="222"/>
      <c r="D593" s="223"/>
      <c r="E593" s="224"/>
      <c r="F593" s="224"/>
      <c r="G593" s="224"/>
      <c r="H593" s="224"/>
      <c r="I593" s="224"/>
      <c r="J593" s="224"/>
      <c r="K593" s="224"/>
      <c r="L593" s="224"/>
      <c r="M593" s="224"/>
      <c r="N593" s="224"/>
      <c r="O593" s="224"/>
      <c r="P593" s="225"/>
      <c r="Q593" s="224"/>
      <c r="R593" s="224"/>
      <c r="S593" s="224"/>
      <c r="T593" s="226"/>
    </row>
    <row r="594" spans="1:20" s="113" customFormat="1" ht="12.75">
      <c r="A594" s="220"/>
      <c r="B594" s="221"/>
      <c r="C594" s="222"/>
      <c r="D594" s="223"/>
      <c r="E594" s="224"/>
      <c r="F594" s="224"/>
      <c r="G594" s="224"/>
      <c r="H594" s="224"/>
      <c r="I594" s="224"/>
      <c r="J594" s="224"/>
      <c r="K594" s="224"/>
      <c r="L594" s="224"/>
      <c r="M594" s="224"/>
      <c r="N594" s="224"/>
      <c r="O594" s="224"/>
      <c r="P594" s="225"/>
      <c r="Q594" s="224"/>
      <c r="R594" s="224"/>
      <c r="S594" s="224"/>
      <c r="T594" s="226"/>
    </row>
    <row r="595" spans="1:20" s="113" customFormat="1" ht="12.75">
      <c r="A595" s="220"/>
      <c r="B595" s="221"/>
      <c r="C595" s="222"/>
      <c r="D595" s="223"/>
      <c r="E595" s="224"/>
      <c r="F595" s="224"/>
      <c r="G595" s="224"/>
      <c r="H595" s="224"/>
      <c r="I595" s="224"/>
      <c r="J595" s="224"/>
      <c r="K595" s="224"/>
      <c r="L595" s="224"/>
      <c r="M595" s="224"/>
      <c r="N595" s="224"/>
      <c r="O595" s="224"/>
      <c r="P595" s="225"/>
      <c r="Q595" s="224"/>
      <c r="R595" s="224"/>
      <c r="S595" s="224"/>
      <c r="T595" s="226"/>
    </row>
    <row r="596" spans="1:20" s="113" customFormat="1" ht="12.75">
      <c r="A596" s="220"/>
      <c r="B596" s="221"/>
      <c r="C596" s="222"/>
      <c r="D596" s="223"/>
      <c r="E596" s="224"/>
      <c r="F596" s="224"/>
      <c r="G596" s="224"/>
      <c r="H596" s="224"/>
      <c r="I596" s="224"/>
      <c r="J596" s="224"/>
      <c r="K596" s="224"/>
      <c r="L596" s="224"/>
      <c r="M596" s="224"/>
      <c r="N596" s="224"/>
      <c r="O596" s="224"/>
      <c r="P596" s="225"/>
      <c r="Q596" s="224"/>
      <c r="R596" s="224"/>
      <c r="S596" s="224"/>
      <c r="T596" s="226"/>
    </row>
    <row r="597" spans="1:20" s="113" customFormat="1" ht="12.75">
      <c r="A597" s="220"/>
      <c r="B597" s="221"/>
      <c r="C597" s="222"/>
      <c r="D597" s="223"/>
      <c r="E597" s="224"/>
      <c r="F597" s="224"/>
      <c r="G597" s="224"/>
      <c r="H597" s="224"/>
      <c r="I597" s="224"/>
      <c r="J597" s="224"/>
      <c r="K597" s="224"/>
      <c r="L597" s="224"/>
      <c r="M597" s="224"/>
      <c r="N597" s="224"/>
      <c r="O597" s="224"/>
      <c r="P597" s="225"/>
      <c r="Q597" s="224"/>
      <c r="R597" s="224"/>
      <c r="S597" s="224"/>
      <c r="T597" s="226"/>
    </row>
    <row r="598" spans="1:20" s="113" customFormat="1" ht="12.75">
      <c r="A598" s="220"/>
      <c r="B598" s="221"/>
      <c r="C598" s="222"/>
      <c r="D598" s="223"/>
      <c r="E598" s="224"/>
      <c r="F598" s="224"/>
      <c r="G598" s="224"/>
      <c r="H598" s="224"/>
      <c r="I598" s="224"/>
      <c r="J598" s="224"/>
      <c r="K598" s="224"/>
      <c r="L598" s="224"/>
      <c r="M598" s="224"/>
      <c r="N598" s="224"/>
      <c r="O598" s="224"/>
      <c r="P598" s="225"/>
      <c r="Q598" s="224"/>
      <c r="R598" s="224"/>
      <c r="S598" s="224"/>
      <c r="T598" s="226"/>
    </row>
    <row r="599" spans="1:20" s="113" customFormat="1" ht="12.75">
      <c r="A599" s="220"/>
      <c r="B599" s="221"/>
      <c r="C599" s="222"/>
      <c r="D599" s="223"/>
      <c r="E599" s="224"/>
      <c r="F599" s="224"/>
      <c r="G599" s="224"/>
      <c r="H599" s="224"/>
      <c r="I599" s="224"/>
      <c r="J599" s="224"/>
      <c r="K599" s="224"/>
      <c r="L599" s="224"/>
      <c r="M599" s="224"/>
      <c r="N599" s="224"/>
      <c r="O599" s="224"/>
      <c r="P599" s="225"/>
      <c r="Q599" s="224"/>
      <c r="R599" s="224"/>
      <c r="S599" s="224"/>
      <c r="T599" s="226"/>
    </row>
    <row r="600" spans="1:20" s="113" customFormat="1" ht="12.75">
      <c r="A600" s="220"/>
      <c r="B600" s="221"/>
      <c r="C600" s="222"/>
      <c r="D600" s="223"/>
      <c r="E600" s="224"/>
      <c r="F600" s="224"/>
      <c r="G600" s="224"/>
      <c r="H600" s="224"/>
      <c r="I600" s="224"/>
      <c r="J600" s="224"/>
      <c r="K600" s="224"/>
      <c r="L600" s="224"/>
      <c r="M600" s="224"/>
      <c r="N600" s="224"/>
      <c r="O600" s="224"/>
      <c r="P600" s="225"/>
      <c r="Q600" s="224"/>
      <c r="R600" s="224"/>
      <c r="S600" s="224"/>
      <c r="T600" s="226"/>
    </row>
    <row r="601" spans="1:20" s="113" customFormat="1" ht="12.75">
      <c r="A601" s="220"/>
      <c r="B601" s="221"/>
      <c r="C601" s="222"/>
      <c r="D601" s="223"/>
      <c r="E601" s="224"/>
      <c r="F601" s="224"/>
      <c r="G601" s="224"/>
      <c r="H601" s="224"/>
      <c r="I601" s="224"/>
      <c r="J601" s="224"/>
      <c r="K601" s="224"/>
      <c r="L601" s="224"/>
      <c r="M601" s="224"/>
      <c r="N601" s="224"/>
      <c r="O601" s="224"/>
      <c r="P601" s="225"/>
      <c r="Q601" s="224"/>
      <c r="R601" s="224"/>
      <c r="S601" s="224"/>
      <c r="T601" s="226"/>
    </row>
    <row r="602" spans="1:20" s="113" customFormat="1" ht="12.75">
      <c r="A602" s="220"/>
      <c r="B602" s="221"/>
      <c r="C602" s="222"/>
      <c r="D602" s="223"/>
      <c r="E602" s="224"/>
      <c r="F602" s="224"/>
      <c r="G602" s="224"/>
      <c r="H602" s="224"/>
      <c r="I602" s="224"/>
      <c r="J602" s="224"/>
      <c r="K602" s="224"/>
      <c r="L602" s="224"/>
      <c r="M602" s="224"/>
      <c r="N602" s="224"/>
      <c r="O602" s="224"/>
      <c r="P602" s="225"/>
      <c r="Q602" s="224"/>
      <c r="R602" s="224"/>
      <c r="S602" s="224"/>
      <c r="T602" s="226"/>
    </row>
    <row r="603" spans="1:20" s="113" customFormat="1" ht="12.75">
      <c r="A603" s="220"/>
      <c r="B603" s="221"/>
      <c r="C603" s="222"/>
      <c r="D603" s="223"/>
      <c r="E603" s="224"/>
      <c r="F603" s="224"/>
      <c r="G603" s="224"/>
      <c r="H603" s="224"/>
      <c r="I603" s="224"/>
      <c r="J603" s="224"/>
      <c r="K603" s="224"/>
      <c r="L603" s="224"/>
      <c r="M603" s="224"/>
      <c r="N603" s="224"/>
      <c r="O603" s="224"/>
      <c r="P603" s="225"/>
      <c r="Q603" s="224"/>
      <c r="R603" s="224"/>
      <c r="S603" s="224"/>
      <c r="T603" s="226"/>
    </row>
    <row r="604" spans="1:20" s="113" customFormat="1" ht="12.75">
      <c r="A604" s="220"/>
      <c r="B604" s="221"/>
      <c r="C604" s="222"/>
      <c r="D604" s="223"/>
      <c r="E604" s="224"/>
      <c r="F604" s="224"/>
      <c r="G604" s="224"/>
      <c r="H604" s="224"/>
      <c r="I604" s="224"/>
      <c r="J604" s="224"/>
      <c r="K604" s="224"/>
      <c r="L604" s="224"/>
      <c r="M604" s="224"/>
      <c r="N604" s="224"/>
      <c r="O604" s="224"/>
      <c r="P604" s="225"/>
      <c r="Q604" s="224"/>
      <c r="R604" s="224"/>
      <c r="S604" s="224"/>
      <c r="T604" s="226"/>
    </row>
    <row r="605" spans="1:20" s="113" customFormat="1" ht="12.75">
      <c r="A605" s="220"/>
      <c r="B605" s="221"/>
      <c r="C605" s="222"/>
      <c r="D605" s="223"/>
      <c r="E605" s="224"/>
      <c r="F605" s="224"/>
      <c r="G605" s="224"/>
      <c r="H605" s="224"/>
      <c r="I605" s="224"/>
      <c r="J605" s="224"/>
      <c r="K605" s="224"/>
      <c r="L605" s="224"/>
      <c r="M605" s="224"/>
      <c r="N605" s="224"/>
      <c r="O605" s="224"/>
      <c r="P605" s="225"/>
      <c r="Q605" s="224"/>
      <c r="R605" s="224"/>
      <c r="S605" s="224"/>
      <c r="T605" s="226"/>
    </row>
    <row r="606" spans="1:20" s="113" customFormat="1" ht="12.75">
      <c r="A606" s="220"/>
      <c r="B606" s="221"/>
      <c r="C606" s="222"/>
      <c r="D606" s="223"/>
      <c r="E606" s="224"/>
      <c r="F606" s="224"/>
      <c r="G606" s="224"/>
      <c r="H606" s="224"/>
      <c r="I606" s="224"/>
      <c r="J606" s="224"/>
      <c r="K606" s="224"/>
      <c r="L606" s="224"/>
      <c r="M606" s="224"/>
      <c r="N606" s="224"/>
      <c r="O606" s="224"/>
      <c r="P606" s="225"/>
      <c r="Q606" s="224"/>
      <c r="R606" s="224"/>
      <c r="S606" s="224"/>
      <c r="T606" s="226"/>
    </row>
    <row r="607" spans="1:20" s="113" customFormat="1" ht="12.75">
      <c r="A607" s="220"/>
      <c r="B607" s="221"/>
      <c r="C607" s="222"/>
      <c r="D607" s="223"/>
      <c r="E607" s="224"/>
      <c r="F607" s="224"/>
      <c r="G607" s="224"/>
      <c r="H607" s="224"/>
      <c r="I607" s="224"/>
      <c r="J607" s="224"/>
      <c r="K607" s="224"/>
      <c r="L607" s="224"/>
      <c r="M607" s="224"/>
      <c r="N607" s="224"/>
      <c r="O607" s="224"/>
      <c r="P607" s="225"/>
      <c r="Q607" s="224"/>
      <c r="R607" s="224"/>
      <c r="S607" s="224"/>
      <c r="T607" s="226"/>
    </row>
    <row r="608" spans="1:20" s="113" customFormat="1" ht="12.75">
      <c r="A608" s="220"/>
      <c r="B608" s="221"/>
      <c r="C608" s="222"/>
      <c r="D608" s="223"/>
      <c r="E608" s="224"/>
      <c r="F608" s="224"/>
      <c r="G608" s="224"/>
      <c r="H608" s="224"/>
      <c r="I608" s="224"/>
      <c r="J608" s="224"/>
      <c r="K608" s="224"/>
      <c r="L608" s="224"/>
      <c r="M608" s="224"/>
      <c r="N608" s="224"/>
      <c r="O608" s="224"/>
      <c r="P608" s="225"/>
      <c r="Q608" s="224"/>
      <c r="R608" s="224"/>
      <c r="S608" s="224"/>
      <c r="T608" s="226"/>
    </row>
    <row r="609" spans="1:20" s="113" customFormat="1" ht="12.75">
      <c r="A609" s="220"/>
      <c r="B609" s="221"/>
      <c r="C609" s="222"/>
      <c r="D609" s="223"/>
      <c r="E609" s="224"/>
      <c r="F609" s="224"/>
      <c r="G609" s="224"/>
      <c r="H609" s="224"/>
      <c r="I609" s="224"/>
      <c r="J609" s="224"/>
      <c r="K609" s="224"/>
      <c r="L609" s="224"/>
      <c r="M609" s="224"/>
      <c r="N609" s="224"/>
      <c r="O609" s="224"/>
      <c r="P609" s="225"/>
      <c r="Q609" s="224"/>
      <c r="R609" s="224"/>
      <c r="S609" s="224"/>
      <c r="T609" s="226"/>
    </row>
    <row r="610" spans="1:20" s="113" customFormat="1" ht="12.75">
      <c r="A610" s="220"/>
      <c r="B610" s="221"/>
      <c r="C610" s="222"/>
      <c r="D610" s="223"/>
      <c r="E610" s="224"/>
      <c r="F610" s="224"/>
      <c r="G610" s="224"/>
      <c r="H610" s="224"/>
      <c r="I610" s="224"/>
      <c r="J610" s="224"/>
      <c r="K610" s="224"/>
      <c r="L610" s="224"/>
      <c r="M610" s="224"/>
      <c r="N610" s="224"/>
      <c r="O610" s="224"/>
      <c r="P610" s="225"/>
      <c r="Q610" s="224"/>
      <c r="R610" s="224"/>
      <c r="S610" s="224"/>
      <c r="T610" s="226"/>
    </row>
    <row r="611" spans="1:20" s="113" customFormat="1" ht="12.75">
      <c r="A611" s="220"/>
      <c r="B611" s="221"/>
      <c r="C611" s="222"/>
      <c r="D611" s="223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25"/>
      <c r="Q611" s="224"/>
      <c r="R611" s="224"/>
      <c r="S611" s="224"/>
      <c r="T611" s="226"/>
    </row>
    <row r="612" spans="1:20" s="113" customFormat="1" ht="12.75">
      <c r="A612" s="220"/>
      <c r="B612" s="221"/>
      <c r="C612" s="222"/>
      <c r="D612" s="223"/>
      <c r="E612" s="224"/>
      <c r="F612" s="224"/>
      <c r="G612" s="224"/>
      <c r="H612" s="224"/>
      <c r="I612" s="224"/>
      <c r="J612" s="224"/>
      <c r="K612" s="224"/>
      <c r="L612" s="224"/>
      <c r="M612" s="224"/>
      <c r="N612" s="224"/>
      <c r="O612" s="224"/>
      <c r="P612" s="225"/>
      <c r="Q612" s="224"/>
      <c r="R612" s="224"/>
      <c r="S612" s="224"/>
      <c r="T612" s="226"/>
    </row>
    <row r="613" spans="1:20" s="113" customFormat="1" ht="12.75">
      <c r="A613" s="220"/>
      <c r="B613" s="221"/>
      <c r="C613" s="222"/>
      <c r="D613" s="223"/>
      <c r="E613" s="224"/>
      <c r="F613" s="224"/>
      <c r="G613" s="224"/>
      <c r="H613" s="224"/>
      <c r="I613" s="224"/>
      <c r="J613" s="224"/>
      <c r="K613" s="224"/>
      <c r="L613" s="224"/>
      <c r="M613" s="224"/>
      <c r="N613" s="224"/>
      <c r="O613" s="224"/>
      <c r="P613" s="225"/>
      <c r="Q613" s="224"/>
      <c r="R613" s="224"/>
      <c r="S613" s="224"/>
      <c r="T613" s="226"/>
    </row>
    <row r="614" spans="1:20" s="113" customFormat="1" ht="12.75">
      <c r="A614" s="220"/>
      <c r="B614" s="221"/>
      <c r="C614" s="222"/>
      <c r="D614" s="223"/>
      <c r="E614" s="224"/>
      <c r="F614" s="224"/>
      <c r="G614" s="224"/>
      <c r="H614" s="224"/>
      <c r="I614" s="224"/>
      <c r="J614" s="224"/>
      <c r="K614" s="224"/>
      <c r="L614" s="224"/>
      <c r="M614" s="224"/>
      <c r="N614" s="224"/>
      <c r="O614" s="224"/>
      <c r="P614" s="225"/>
      <c r="Q614" s="224"/>
      <c r="R614" s="224"/>
      <c r="S614" s="224"/>
      <c r="T614" s="226"/>
    </row>
    <row r="615" spans="1:20" s="113" customFormat="1" ht="12.75">
      <c r="A615" s="220"/>
      <c r="B615" s="221"/>
      <c r="C615" s="222"/>
      <c r="D615" s="223"/>
      <c r="E615" s="224"/>
      <c r="F615" s="224"/>
      <c r="G615" s="224"/>
      <c r="H615" s="224"/>
      <c r="I615" s="224"/>
      <c r="J615" s="224"/>
      <c r="K615" s="224"/>
      <c r="L615" s="224"/>
      <c r="M615" s="224"/>
      <c r="N615" s="224"/>
      <c r="O615" s="224"/>
      <c r="P615" s="225"/>
      <c r="Q615" s="224"/>
      <c r="R615" s="224"/>
      <c r="S615" s="224"/>
      <c r="T615" s="226"/>
    </row>
    <row r="616" spans="1:20" s="113" customFormat="1" ht="12.75">
      <c r="A616" s="220"/>
      <c r="B616" s="221"/>
      <c r="C616" s="222"/>
      <c r="D616" s="223"/>
      <c r="E616" s="224"/>
      <c r="F616" s="224"/>
      <c r="G616" s="224"/>
      <c r="H616" s="224"/>
      <c r="I616" s="224"/>
      <c r="J616" s="224"/>
      <c r="K616" s="224"/>
      <c r="L616" s="224"/>
      <c r="M616" s="224"/>
      <c r="N616" s="224"/>
      <c r="O616" s="224"/>
      <c r="P616" s="225"/>
      <c r="Q616" s="224"/>
      <c r="R616" s="224"/>
      <c r="S616" s="224"/>
      <c r="T616" s="226"/>
    </row>
    <row r="617" spans="1:20" s="113" customFormat="1" ht="12.75">
      <c r="A617" s="220"/>
      <c r="B617" s="221"/>
      <c r="C617" s="222"/>
      <c r="D617" s="223"/>
      <c r="E617" s="224"/>
      <c r="F617" s="224"/>
      <c r="G617" s="224"/>
      <c r="H617" s="224"/>
      <c r="I617" s="224"/>
      <c r="J617" s="224"/>
      <c r="K617" s="224"/>
      <c r="L617" s="224"/>
      <c r="M617" s="224"/>
      <c r="N617" s="224"/>
      <c r="O617" s="224"/>
      <c r="P617" s="225"/>
      <c r="Q617" s="224"/>
      <c r="R617" s="224"/>
      <c r="S617" s="224"/>
      <c r="T617" s="226"/>
    </row>
    <row r="618" spans="1:20" s="113" customFormat="1" ht="12.75">
      <c r="A618" s="220"/>
      <c r="B618" s="221"/>
      <c r="C618" s="222"/>
      <c r="D618" s="223"/>
      <c r="E618" s="224"/>
      <c r="F618" s="224"/>
      <c r="G618" s="224"/>
      <c r="H618" s="224"/>
      <c r="I618" s="224"/>
      <c r="J618" s="224"/>
      <c r="K618" s="224"/>
      <c r="L618" s="224"/>
      <c r="M618" s="224"/>
      <c r="N618" s="224"/>
      <c r="O618" s="224"/>
      <c r="P618" s="225"/>
      <c r="Q618" s="224"/>
      <c r="R618" s="224"/>
      <c r="S618" s="224"/>
      <c r="T618" s="226"/>
    </row>
    <row r="619" spans="1:20" s="113" customFormat="1" ht="12.75">
      <c r="A619" s="220"/>
      <c r="B619" s="221"/>
      <c r="C619" s="222"/>
      <c r="D619" s="223"/>
      <c r="E619" s="224"/>
      <c r="F619" s="224"/>
      <c r="G619" s="224"/>
      <c r="H619" s="224"/>
      <c r="I619" s="224"/>
      <c r="J619" s="224"/>
      <c r="K619" s="224"/>
      <c r="L619" s="224"/>
      <c r="M619" s="224"/>
      <c r="N619" s="224"/>
      <c r="O619" s="224"/>
      <c r="P619" s="225"/>
      <c r="Q619" s="224"/>
      <c r="R619" s="224"/>
      <c r="S619" s="224"/>
      <c r="T619" s="226"/>
    </row>
    <row r="620" spans="1:20" s="113" customFormat="1" ht="12.75">
      <c r="A620" s="220"/>
      <c r="B620" s="221"/>
      <c r="C620" s="222"/>
      <c r="D620" s="223"/>
      <c r="E620" s="224"/>
      <c r="F620" s="224"/>
      <c r="G620" s="224"/>
      <c r="H620" s="224"/>
      <c r="I620" s="224"/>
      <c r="J620" s="224"/>
      <c r="K620" s="224"/>
      <c r="L620" s="224"/>
      <c r="M620" s="224"/>
      <c r="N620" s="224"/>
      <c r="O620" s="224"/>
      <c r="P620" s="225"/>
      <c r="Q620" s="224"/>
      <c r="R620" s="224"/>
      <c r="S620" s="224"/>
      <c r="T620" s="226"/>
    </row>
    <row r="621" spans="1:20" s="113" customFormat="1" ht="12.75">
      <c r="A621" s="220"/>
      <c r="B621" s="221"/>
      <c r="C621" s="222"/>
      <c r="D621" s="223"/>
      <c r="E621" s="224"/>
      <c r="F621" s="224"/>
      <c r="G621" s="224"/>
      <c r="H621" s="224"/>
      <c r="I621" s="224"/>
      <c r="J621" s="224"/>
      <c r="K621" s="224"/>
      <c r="L621" s="224"/>
      <c r="M621" s="224"/>
      <c r="N621" s="224"/>
      <c r="O621" s="224"/>
      <c r="P621" s="225"/>
      <c r="Q621" s="224"/>
      <c r="R621" s="224"/>
      <c r="S621" s="224"/>
      <c r="T621" s="226"/>
    </row>
    <row r="622" spans="1:20" s="113" customFormat="1" ht="12.75">
      <c r="A622" s="220"/>
      <c r="B622" s="221"/>
      <c r="C622" s="222"/>
      <c r="D622" s="223"/>
      <c r="E622" s="224"/>
      <c r="F622" s="224"/>
      <c r="G622" s="224"/>
      <c r="H622" s="224"/>
      <c r="I622" s="224"/>
      <c r="J622" s="224"/>
      <c r="K622" s="224"/>
      <c r="L622" s="224"/>
      <c r="M622" s="224"/>
      <c r="N622" s="224"/>
      <c r="O622" s="224"/>
      <c r="P622" s="225"/>
      <c r="Q622" s="224"/>
      <c r="R622" s="224"/>
      <c r="S622" s="224"/>
      <c r="T622" s="226"/>
    </row>
    <row r="623" spans="1:20" s="113" customFormat="1" ht="12.75">
      <c r="A623" s="220"/>
      <c r="B623" s="221"/>
      <c r="C623" s="222"/>
      <c r="D623" s="223"/>
      <c r="E623" s="224"/>
      <c r="F623" s="224"/>
      <c r="G623" s="224"/>
      <c r="H623" s="224"/>
      <c r="I623" s="224"/>
      <c r="J623" s="224"/>
      <c r="K623" s="224"/>
      <c r="L623" s="224"/>
      <c r="M623" s="224"/>
      <c r="N623" s="224"/>
      <c r="O623" s="224"/>
      <c r="P623" s="225"/>
      <c r="Q623" s="224"/>
      <c r="R623" s="224"/>
      <c r="S623" s="224"/>
      <c r="T623" s="226"/>
    </row>
    <row r="624" spans="1:20" s="113" customFormat="1" ht="12.75">
      <c r="A624" s="220"/>
      <c r="B624" s="221"/>
      <c r="C624" s="222"/>
      <c r="D624" s="223"/>
      <c r="E624" s="224"/>
      <c r="F624" s="224"/>
      <c r="G624" s="224"/>
      <c r="H624" s="224"/>
      <c r="I624" s="224"/>
      <c r="J624" s="224"/>
      <c r="K624" s="224"/>
      <c r="L624" s="224"/>
      <c r="M624" s="224"/>
      <c r="N624" s="224"/>
      <c r="O624" s="224"/>
      <c r="P624" s="225"/>
      <c r="Q624" s="224"/>
      <c r="R624" s="224"/>
      <c r="S624" s="224"/>
      <c r="T624" s="226"/>
    </row>
    <row r="625" spans="1:20" s="113" customFormat="1" ht="12.75">
      <c r="A625" s="220"/>
      <c r="B625" s="221"/>
      <c r="C625" s="222"/>
      <c r="D625" s="223"/>
      <c r="E625" s="224"/>
      <c r="F625" s="224"/>
      <c r="G625" s="224"/>
      <c r="H625" s="224"/>
      <c r="I625" s="224"/>
      <c r="J625" s="224"/>
      <c r="K625" s="224"/>
      <c r="L625" s="224"/>
      <c r="M625" s="224"/>
      <c r="N625" s="224"/>
      <c r="O625" s="224"/>
      <c r="P625" s="225"/>
      <c r="Q625" s="224"/>
      <c r="R625" s="224"/>
      <c r="S625" s="224"/>
      <c r="T625" s="226"/>
    </row>
    <row r="626" spans="1:20" s="113" customFormat="1" ht="12.75">
      <c r="A626" s="220"/>
      <c r="B626" s="221"/>
      <c r="C626" s="222"/>
      <c r="D626" s="223"/>
      <c r="E626" s="224"/>
      <c r="F626" s="224"/>
      <c r="G626" s="224"/>
      <c r="H626" s="224"/>
      <c r="I626" s="224"/>
      <c r="J626" s="224"/>
      <c r="K626" s="224"/>
      <c r="L626" s="224"/>
      <c r="M626" s="224"/>
      <c r="N626" s="224"/>
      <c r="O626" s="224"/>
      <c r="P626" s="225"/>
      <c r="Q626" s="224"/>
      <c r="R626" s="224"/>
      <c r="S626" s="224"/>
      <c r="T626" s="226"/>
    </row>
    <row r="627" spans="1:20" s="113" customFormat="1" ht="12.75">
      <c r="A627" s="220"/>
      <c r="B627" s="221"/>
      <c r="C627" s="222"/>
      <c r="D627" s="223"/>
      <c r="E627" s="224"/>
      <c r="F627" s="224"/>
      <c r="G627" s="224"/>
      <c r="H627" s="224"/>
      <c r="I627" s="224"/>
      <c r="J627" s="224"/>
      <c r="K627" s="224"/>
      <c r="L627" s="224"/>
      <c r="M627" s="224"/>
      <c r="N627" s="224"/>
      <c r="O627" s="224"/>
      <c r="P627" s="225"/>
      <c r="Q627" s="224"/>
      <c r="R627" s="224"/>
      <c r="S627" s="224"/>
      <c r="T627" s="226"/>
    </row>
    <row r="628" spans="1:20" s="113" customFormat="1" ht="12.75">
      <c r="A628" s="220"/>
      <c r="B628" s="221"/>
      <c r="C628" s="222"/>
      <c r="D628" s="223"/>
      <c r="E628" s="224"/>
      <c r="F628" s="224"/>
      <c r="G628" s="224"/>
      <c r="H628" s="224"/>
      <c r="I628" s="224"/>
      <c r="J628" s="224"/>
      <c r="K628" s="224"/>
      <c r="L628" s="224"/>
      <c r="M628" s="224"/>
      <c r="N628" s="224"/>
      <c r="O628" s="224"/>
      <c r="P628" s="225"/>
      <c r="Q628" s="224"/>
      <c r="R628" s="224"/>
      <c r="S628" s="224"/>
      <c r="T628" s="226"/>
    </row>
    <row r="629" spans="1:20" s="113" customFormat="1" ht="12.75">
      <c r="A629" s="220"/>
      <c r="B629" s="221"/>
      <c r="C629" s="222"/>
      <c r="D629" s="223"/>
      <c r="E629" s="224"/>
      <c r="F629" s="224"/>
      <c r="G629" s="224"/>
      <c r="H629" s="224"/>
      <c r="I629" s="224"/>
      <c r="J629" s="224"/>
      <c r="K629" s="224"/>
      <c r="L629" s="224"/>
      <c r="M629" s="224"/>
      <c r="N629" s="224"/>
      <c r="O629" s="224"/>
      <c r="P629" s="225"/>
      <c r="Q629" s="224"/>
      <c r="R629" s="224"/>
      <c r="S629" s="224"/>
      <c r="T629" s="226"/>
    </row>
    <row r="630" spans="1:20" s="113" customFormat="1" ht="12.75">
      <c r="A630" s="220"/>
      <c r="B630" s="221"/>
      <c r="C630" s="222"/>
      <c r="D630" s="223"/>
      <c r="E630" s="224"/>
      <c r="F630" s="224"/>
      <c r="G630" s="224"/>
      <c r="H630" s="224"/>
      <c r="I630" s="224"/>
      <c r="J630" s="224"/>
      <c r="K630" s="224"/>
      <c r="L630" s="224"/>
      <c r="M630" s="224"/>
      <c r="N630" s="224"/>
      <c r="O630" s="224"/>
      <c r="P630" s="225"/>
      <c r="Q630" s="224"/>
      <c r="R630" s="224"/>
      <c r="S630" s="224"/>
      <c r="T630" s="226"/>
    </row>
    <row r="631" spans="1:20" s="113" customFormat="1" ht="12.75">
      <c r="A631" s="220"/>
      <c r="B631" s="221"/>
      <c r="C631" s="222"/>
      <c r="D631" s="223"/>
      <c r="E631" s="224"/>
      <c r="F631" s="224"/>
      <c r="G631" s="224"/>
      <c r="H631" s="224"/>
      <c r="I631" s="224"/>
      <c r="J631" s="224"/>
      <c r="K631" s="224"/>
      <c r="L631" s="224"/>
      <c r="M631" s="224"/>
      <c r="N631" s="224"/>
      <c r="O631" s="224"/>
      <c r="P631" s="225"/>
      <c r="Q631" s="224"/>
      <c r="R631" s="224"/>
      <c r="S631" s="224"/>
      <c r="T631" s="226"/>
    </row>
    <row r="632" spans="1:20" s="113" customFormat="1" ht="12.75">
      <c r="A632" s="220"/>
      <c r="B632" s="221"/>
      <c r="C632" s="222"/>
      <c r="D632" s="223"/>
      <c r="E632" s="224"/>
      <c r="F632" s="224"/>
      <c r="G632" s="224"/>
      <c r="H632" s="224"/>
      <c r="I632" s="224"/>
      <c r="J632" s="224"/>
      <c r="K632" s="224"/>
      <c r="L632" s="224"/>
      <c r="M632" s="224"/>
      <c r="N632" s="224"/>
      <c r="O632" s="224"/>
      <c r="P632" s="225"/>
      <c r="Q632" s="224"/>
      <c r="R632" s="224"/>
      <c r="S632" s="224"/>
      <c r="T632" s="226"/>
    </row>
    <row r="633" spans="1:20" s="113" customFormat="1" ht="12.75">
      <c r="A633" s="220"/>
      <c r="B633" s="221"/>
      <c r="C633" s="222"/>
      <c r="D633" s="223"/>
      <c r="E633" s="224"/>
      <c r="F633" s="224"/>
      <c r="G633" s="224"/>
      <c r="H633" s="224"/>
      <c r="I633" s="224"/>
      <c r="J633" s="224"/>
      <c r="K633" s="224"/>
      <c r="L633" s="224"/>
      <c r="M633" s="224"/>
      <c r="N633" s="224"/>
      <c r="O633" s="224"/>
      <c r="P633" s="225"/>
      <c r="Q633" s="224"/>
      <c r="R633" s="224"/>
      <c r="S633" s="224"/>
      <c r="T633" s="226"/>
    </row>
    <row r="634" spans="1:20" s="113" customFormat="1" ht="12.75">
      <c r="A634" s="220"/>
      <c r="B634" s="221"/>
      <c r="C634" s="222"/>
      <c r="D634" s="223"/>
      <c r="E634" s="224"/>
      <c r="F634" s="224"/>
      <c r="G634" s="224"/>
      <c r="H634" s="224"/>
      <c r="I634" s="224"/>
      <c r="J634" s="224"/>
      <c r="K634" s="224"/>
      <c r="L634" s="224"/>
      <c r="M634" s="224"/>
      <c r="N634" s="224"/>
      <c r="O634" s="224"/>
      <c r="P634" s="225"/>
      <c r="Q634" s="224"/>
      <c r="R634" s="224"/>
      <c r="S634" s="224"/>
      <c r="T634" s="226"/>
    </row>
    <row r="635" spans="1:20" s="113" customFormat="1" ht="12.75">
      <c r="A635" s="220"/>
      <c r="B635" s="221"/>
      <c r="C635" s="222"/>
      <c r="D635" s="223"/>
      <c r="E635" s="224"/>
      <c r="F635" s="224"/>
      <c r="G635" s="224"/>
      <c r="H635" s="224"/>
      <c r="I635" s="224"/>
      <c r="J635" s="224"/>
      <c r="K635" s="224"/>
      <c r="L635" s="224"/>
      <c r="M635" s="224"/>
      <c r="N635" s="224"/>
      <c r="O635" s="224"/>
      <c r="P635" s="225"/>
      <c r="Q635" s="224"/>
      <c r="R635" s="224"/>
      <c r="S635" s="224"/>
      <c r="T635" s="226"/>
    </row>
    <row r="636" spans="1:20" s="113" customFormat="1" ht="12.75">
      <c r="A636" s="220"/>
      <c r="B636" s="221"/>
      <c r="C636" s="222"/>
      <c r="D636" s="223"/>
      <c r="E636" s="224"/>
      <c r="F636" s="224"/>
      <c r="G636" s="224"/>
      <c r="H636" s="224"/>
      <c r="I636" s="224"/>
      <c r="J636" s="224"/>
      <c r="K636" s="224"/>
      <c r="L636" s="224"/>
      <c r="M636" s="224"/>
      <c r="N636" s="224"/>
      <c r="O636" s="224"/>
      <c r="P636" s="225"/>
      <c r="Q636" s="224"/>
      <c r="R636" s="224"/>
      <c r="S636" s="224"/>
      <c r="T636" s="226"/>
    </row>
    <row r="637" spans="1:20" s="113" customFormat="1" ht="12.75">
      <c r="A637" s="220"/>
      <c r="B637" s="221"/>
      <c r="C637" s="222"/>
      <c r="D637" s="223"/>
      <c r="E637" s="224"/>
      <c r="F637" s="224"/>
      <c r="G637" s="224"/>
      <c r="H637" s="224"/>
      <c r="I637" s="224"/>
      <c r="J637" s="224"/>
      <c r="K637" s="224"/>
      <c r="L637" s="224"/>
      <c r="M637" s="224"/>
      <c r="N637" s="224"/>
      <c r="O637" s="224"/>
      <c r="P637" s="225"/>
      <c r="Q637" s="224"/>
      <c r="R637" s="224"/>
      <c r="S637" s="224"/>
      <c r="T637" s="226"/>
    </row>
    <row r="638" spans="1:20" s="113" customFormat="1" ht="12.75">
      <c r="A638" s="220"/>
      <c r="B638" s="221"/>
      <c r="C638" s="222"/>
      <c r="D638" s="223"/>
      <c r="E638" s="224"/>
      <c r="F638" s="224"/>
      <c r="G638" s="224"/>
      <c r="H638" s="224"/>
      <c r="I638" s="224"/>
      <c r="J638" s="224"/>
      <c r="K638" s="224"/>
      <c r="L638" s="224"/>
      <c r="M638" s="224"/>
      <c r="N638" s="224"/>
      <c r="O638" s="224"/>
      <c r="P638" s="225"/>
      <c r="Q638" s="224"/>
      <c r="R638" s="224"/>
      <c r="S638" s="224"/>
      <c r="T638" s="226"/>
    </row>
    <row r="639" spans="1:20" s="113" customFormat="1" ht="12.75">
      <c r="A639" s="220"/>
      <c r="B639" s="221"/>
      <c r="C639" s="222"/>
      <c r="D639" s="223"/>
      <c r="E639" s="224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5"/>
      <c r="Q639" s="224"/>
      <c r="R639" s="224"/>
      <c r="S639" s="224"/>
      <c r="T639" s="226"/>
    </row>
    <row r="640" spans="1:20" s="113" customFormat="1" ht="12.75">
      <c r="A640" s="220"/>
      <c r="B640" s="221"/>
      <c r="C640" s="222"/>
      <c r="D640" s="223"/>
      <c r="E640" s="224"/>
      <c r="F640" s="224"/>
      <c r="G640" s="224"/>
      <c r="H640" s="224"/>
      <c r="I640" s="224"/>
      <c r="J640" s="224"/>
      <c r="K640" s="224"/>
      <c r="L640" s="224"/>
      <c r="M640" s="224"/>
      <c r="N640" s="224"/>
      <c r="O640" s="224"/>
      <c r="P640" s="225"/>
      <c r="Q640" s="224"/>
      <c r="R640" s="224"/>
      <c r="S640" s="224"/>
      <c r="T640" s="226"/>
    </row>
    <row r="641" spans="1:20" s="113" customFormat="1" ht="12.75">
      <c r="A641" s="220"/>
      <c r="B641" s="221"/>
      <c r="C641" s="222"/>
      <c r="D641" s="223"/>
      <c r="E641" s="224"/>
      <c r="F641" s="224"/>
      <c r="G641" s="224"/>
      <c r="H641" s="224"/>
      <c r="I641" s="224"/>
      <c r="J641" s="224"/>
      <c r="K641" s="224"/>
      <c r="L641" s="224"/>
      <c r="M641" s="224"/>
      <c r="N641" s="224"/>
      <c r="O641" s="224"/>
      <c r="P641" s="225"/>
      <c r="Q641" s="224"/>
      <c r="R641" s="224"/>
      <c r="S641" s="224"/>
      <c r="T641" s="226"/>
    </row>
    <row r="642" spans="1:20" s="113" customFormat="1" ht="12.75">
      <c r="A642" s="220"/>
      <c r="B642" s="221"/>
      <c r="C642" s="222"/>
      <c r="D642" s="223"/>
      <c r="E642" s="224"/>
      <c r="F642" s="224"/>
      <c r="G642" s="224"/>
      <c r="H642" s="224"/>
      <c r="I642" s="224"/>
      <c r="J642" s="224"/>
      <c r="K642" s="224"/>
      <c r="L642" s="224"/>
      <c r="M642" s="224"/>
      <c r="N642" s="224"/>
      <c r="O642" s="224"/>
      <c r="P642" s="225"/>
      <c r="Q642" s="224"/>
      <c r="R642" s="224"/>
      <c r="S642" s="224"/>
      <c r="T642" s="226"/>
    </row>
    <row r="643" spans="1:20" s="113" customFormat="1" ht="12.75">
      <c r="A643" s="220"/>
      <c r="B643" s="221"/>
      <c r="C643" s="222"/>
      <c r="D643" s="223"/>
      <c r="E643" s="224"/>
      <c r="F643" s="224"/>
      <c r="G643" s="224"/>
      <c r="H643" s="224"/>
      <c r="I643" s="224"/>
      <c r="J643" s="224"/>
      <c r="K643" s="224"/>
      <c r="L643" s="224"/>
      <c r="M643" s="224"/>
      <c r="N643" s="224"/>
      <c r="O643" s="224"/>
      <c r="P643" s="225"/>
      <c r="Q643" s="224"/>
      <c r="R643" s="224"/>
      <c r="S643" s="224"/>
      <c r="T643" s="226"/>
    </row>
    <row r="644" spans="1:20" s="113" customFormat="1" ht="12.75">
      <c r="A644" s="220"/>
      <c r="B644" s="221"/>
      <c r="C644" s="222"/>
      <c r="D644" s="223"/>
      <c r="E644" s="224"/>
      <c r="F644" s="224"/>
      <c r="G644" s="224"/>
      <c r="H644" s="224"/>
      <c r="I644" s="224"/>
      <c r="J644" s="224"/>
      <c r="K644" s="224"/>
      <c r="L644" s="224"/>
      <c r="M644" s="224"/>
      <c r="N644" s="224"/>
      <c r="O644" s="224"/>
      <c r="P644" s="225"/>
      <c r="Q644" s="224"/>
      <c r="R644" s="224"/>
      <c r="S644" s="224"/>
      <c r="T644" s="226"/>
    </row>
    <row r="645" spans="1:20" s="113" customFormat="1" ht="12.75">
      <c r="A645" s="220"/>
      <c r="B645" s="221"/>
      <c r="C645" s="222"/>
      <c r="D645" s="223"/>
      <c r="E645" s="224"/>
      <c r="F645" s="224"/>
      <c r="G645" s="224"/>
      <c r="H645" s="224"/>
      <c r="I645" s="224"/>
      <c r="J645" s="224"/>
      <c r="K645" s="224"/>
      <c r="L645" s="224"/>
      <c r="M645" s="224"/>
      <c r="N645" s="224"/>
      <c r="O645" s="224"/>
      <c r="P645" s="225"/>
      <c r="Q645" s="224"/>
      <c r="R645" s="224"/>
      <c r="S645" s="224"/>
      <c r="T645" s="226"/>
    </row>
    <row r="646" spans="1:20" s="113" customFormat="1" ht="12.75">
      <c r="A646" s="220"/>
      <c r="B646" s="221"/>
      <c r="C646" s="222"/>
      <c r="D646" s="223"/>
      <c r="E646" s="224"/>
      <c r="F646" s="224"/>
      <c r="G646" s="224"/>
      <c r="H646" s="224"/>
      <c r="I646" s="224"/>
      <c r="J646" s="224"/>
      <c r="K646" s="224"/>
      <c r="L646" s="224"/>
      <c r="M646" s="224"/>
      <c r="N646" s="224"/>
      <c r="O646" s="224"/>
      <c r="P646" s="225"/>
      <c r="Q646" s="224"/>
      <c r="R646" s="224"/>
      <c r="S646" s="224"/>
      <c r="T646" s="226"/>
    </row>
    <row r="647" spans="1:20" s="113" customFormat="1" ht="12.75">
      <c r="A647" s="220"/>
      <c r="B647" s="221"/>
      <c r="C647" s="222"/>
      <c r="D647" s="223"/>
      <c r="E647" s="224"/>
      <c r="F647" s="224"/>
      <c r="G647" s="224"/>
      <c r="H647" s="224"/>
      <c r="I647" s="224"/>
      <c r="J647" s="224"/>
      <c r="K647" s="224"/>
      <c r="L647" s="224"/>
      <c r="M647" s="224"/>
      <c r="N647" s="224"/>
      <c r="O647" s="224"/>
      <c r="P647" s="225"/>
      <c r="Q647" s="224"/>
      <c r="R647" s="224"/>
      <c r="S647" s="224"/>
      <c r="T647" s="226"/>
    </row>
    <row r="648" spans="1:20" s="113" customFormat="1" ht="12.75">
      <c r="A648" s="220"/>
      <c r="B648" s="221"/>
      <c r="C648" s="222"/>
      <c r="D648" s="223"/>
      <c r="E648" s="224"/>
      <c r="F648" s="224"/>
      <c r="G648" s="224"/>
      <c r="H648" s="224"/>
      <c r="I648" s="224"/>
      <c r="J648" s="224"/>
      <c r="K648" s="224"/>
      <c r="L648" s="224"/>
      <c r="M648" s="224"/>
      <c r="N648" s="224"/>
      <c r="O648" s="224"/>
      <c r="P648" s="225"/>
      <c r="Q648" s="224"/>
      <c r="R648" s="224"/>
      <c r="S648" s="224"/>
      <c r="T648" s="226"/>
    </row>
    <row r="649" spans="1:20" s="113" customFormat="1" ht="12.75">
      <c r="A649" s="220"/>
      <c r="B649" s="221"/>
      <c r="C649" s="222"/>
      <c r="D649" s="223"/>
      <c r="E649" s="224"/>
      <c r="F649" s="224"/>
      <c r="G649" s="224"/>
      <c r="H649" s="224"/>
      <c r="I649" s="224"/>
      <c r="J649" s="224"/>
      <c r="K649" s="224"/>
      <c r="L649" s="224"/>
      <c r="M649" s="224"/>
      <c r="N649" s="224"/>
      <c r="O649" s="224"/>
      <c r="P649" s="225"/>
      <c r="Q649" s="224"/>
      <c r="R649" s="224"/>
      <c r="S649" s="224"/>
      <c r="T649" s="226"/>
    </row>
    <row r="650" spans="1:20" s="113" customFormat="1" ht="12.75">
      <c r="A650" s="220"/>
      <c r="B650" s="221"/>
      <c r="C650" s="222"/>
      <c r="D650" s="223"/>
      <c r="E650" s="224"/>
      <c r="F650" s="224"/>
      <c r="G650" s="224"/>
      <c r="H650" s="224"/>
      <c r="I650" s="224"/>
      <c r="J650" s="224"/>
      <c r="K650" s="224"/>
      <c r="L650" s="224"/>
      <c r="M650" s="224"/>
      <c r="N650" s="224"/>
      <c r="O650" s="224"/>
      <c r="P650" s="225"/>
      <c r="Q650" s="224"/>
      <c r="R650" s="224"/>
      <c r="S650" s="224"/>
      <c r="T650" s="226"/>
    </row>
    <row r="651" spans="1:20" s="113" customFormat="1" ht="12.75">
      <c r="A651" s="220"/>
      <c r="B651" s="221"/>
      <c r="C651" s="222"/>
      <c r="D651" s="223"/>
      <c r="E651" s="224"/>
      <c r="F651" s="224"/>
      <c r="G651" s="224"/>
      <c r="H651" s="224"/>
      <c r="I651" s="224"/>
      <c r="J651" s="224"/>
      <c r="K651" s="224"/>
      <c r="L651" s="224"/>
      <c r="M651" s="224"/>
      <c r="N651" s="224"/>
      <c r="O651" s="224"/>
      <c r="P651" s="225"/>
      <c r="Q651" s="224"/>
      <c r="R651" s="224"/>
      <c r="S651" s="224"/>
      <c r="T651" s="226"/>
    </row>
    <row r="652" spans="1:20" s="113" customFormat="1" ht="12.75">
      <c r="A652" s="220"/>
      <c r="B652" s="221"/>
      <c r="C652" s="222"/>
      <c r="D652" s="223"/>
      <c r="E652" s="224"/>
      <c r="F652" s="224"/>
      <c r="G652" s="224"/>
      <c r="H652" s="224"/>
      <c r="I652" s="224"/>
      <c r="J652" s="224"/>
      <c r="K652" s="224"/>
      <c r="L652" s="224"/>
      <c r="M652" s="224"/>
      <c r="N652" s="224"/>
      <c r="O652" s="224"/>
      <c r="P652" s="225"/>
      <c r="Q652" s="224"/>
      <c r="R652" s="224"/>
      <c r="S652" s="224"/>
      <c r="T652" s="226"/>
    </row>
    <row r="653" spans="1:20" s="113" customFormat="1" ht="12.75">
      <c r="A653" s="220"/>
      <c r="B653" s="221"/>
      <c r="C653" s="222"/>
      <c r="D653" s="223"/>
      <c r="E653" s="224"/>
      <c r="F653" s="224"/>
      <c r="G653" s="224"/>
      <c r="H653" s="224"/>
      <c r="I653" s="224"/>
      <c r="J653" s="224"/>
      <c r="K653" s="224"/>
      <c r="L653" s="224"/>
      <c r="M653" s="224"/>
      <c r="N653" s="224"/>
      <c r="O653" s="224"/>
      <c r="P653" s="225"/>
      <c r="Q653" s="224"/>
      <c r="R653" s="224"/>
      <c r="S653" s="224"/>
      <c r="T653" s="226"/>
    </row>
    <row r="654" spans="1:20" s="113" customFormat="1" ht="12.75">
      <c r="A654" s="220"/>
      <c r="B654" s="221"/>
      <c r="C654" s="222"/>
      <c r="D654" s="223"/>
      <c r="E654" s="224"/>
      <c r="F654" s="224"/>
      <c r="G654" s="224"/>
      <c r="H654" s="224"/>
      <c r="I654" s="224"/>
      <c r="J654" s="224"/>
      <c r="K654" s="224"/>
      <c r="L654" s="224"/>
      <c r="M654" s="224"/>
      <c r="N654" s="224"/>
      <c r="O654" s="224"/>
      <c r="P654" s="225"/>
      <c r="Q654" s="224"/>
      <c r="R654" s="224"/>
      <c r="S654" s="224"/>
      <c r="T654" s="226"/>
    </row>
    <row r="655" spans="1:20" s="113" customFormat="1" ht="12.75">
      <c r="A655" s="220"/>
      <c r="B655" s="221"/>
      <c r="C655" s="222"/>
      <c r="D655" s="223"/>
      <c r="E655" s="224"/>
      <c r="F655" s="224"/>
      <c r="G655" s="224"/>
      <c r="H655" s="224"/>
      <c r="I655" s="224"/>
      <c r="J655" s="224"/>
      <c r="K655" s="224"/>
      <c r="L655" s="224"/>
      <c r="M655" s="224"/>
      <c r="N655" s="224"/>
      <c r="O655" s="224"/>
      <c r="P655" s="225"/>
      <c r="Q655" s="224"/>
      <c r="R655" s="224"/>
      <c r="S655" s="224"/>
      <c r="T655" s="226"/>
    </row>
    <row r="656" spans="1:20" s="113" customFormat="1" ht="12.75">
      <c r="A656" s="220"/>
      <c r="B656" s="221"/>
      <c r="C656" s="222"/>
      <c r="D656" s="223"/>
      <c r="E656" s="224"/>
      <c r="F656" s="224"/>
      <c r="G656" s="224"/>
      <c r="H656" s="224"/>
      <c r="I656" s="224"/>
      <c r="J656" s="224"/>
      <c r="K656" s="224"/>
      <c r="L656" s="224"/>
      <c r="M656" s="224"/>
      <c r="N656" s="224"/>
      <c r="O656" s="224"/>
      <c r="P656" s="225"/>
      <c r="Q656" s="224"/>
      <c r="R656" s="224"/>
      <c r="S656" s="224"/>
      <c r="T656" s="226"/>
    </row>
    <row r="657" spans="1:20" s="113" customFormat="1" ht="12.75">
      <c r="A657" s="220"/>
      <c r="B657" s="221"/>
      <c r="C657" s="222"/>
      <c r="D657" s="223"/>
      <c r="E657" s="224"/>
      <c r="F657" s="224"/>
      <c r="G657" s="224"/>
      <c r="H657" s="224"/>
      <c r="I657" s="224"/>
      <c r="J657" s="224"/>
      <c r="K657" s="224"/>
      <c r="L657" s="224"/>
      <c r="M657" s="224"/>
      <c r="N657" s="224"/>
      <c r="O657" s="224"/>
      <c r="P657" s="225"/>
      <c r="Q657" s="224"/>
      <c r="R657" s="224"/>
      <c r="S657" s="224"/>
      <c r="T657" s="226"/>
    </row>
    <row r="658" spans="1:20" s="113" customFormat="1" ht="12.75">
      <c r="A658" s="220"/>
      <c r="B658" s="221"/>
      <c r="C658" s="222"/>
      <c r="D658" s="223"/>
      <c r="E658" s="224"/>
      <c r="F658" s="224"/>
      <c r="G658" s="224"/>
      <c r="H658" s="224"/>
      <c r="I658" s="224"/>
      <c r="J658" s="224"/>
      <c r="K658" s="224"/>
      <c r="L658" s="224"/>
      <c r="M658" s="224"/>
      <c r="N658" s="224"/>
      <c r="O658" s="224"/>
      <c r="P658" s="225"/>
      <c r="Q658" s="224"/>
      <c r="R658" s="224"/>
      <c r="S658" s="224"/>
      <c r="T658" s="226"/>
    </row>
    <row r="659" spans="1:20" s="113" customFormat="1" ht="12.75">
      <c r="A659" s="220"/>
      <c r="B659" s="221"/>
      <c r="C659" s="222"/>
      <c r="D659" s="223"/>
      <c r="E659" s="224"/>
      <c r="F659" s="224"/>
      <c r="G659" s="224"/>
      <c r="H659" s="224"/>
      <c r="I659" s="224"/>
      <c r="J659" s="224"/>
      <c r="K659" s="224"/>
      <c r="L659" s="224"/>
      <c r="M659" s="224"/>
      <c r="N659" s="224"/>
      <c r="O659" s="224"/>
      <c r="P659" s="225"/>
      <c r="Q659" s="224"/>
      <c r="R659" s="224"/>
      <c r="S659" s="224"/>
      <c r="T659" s="226"/>
    </row>
    <row r="660" spans="1:20" s="113" customFormat="1" ht="12.75">
      <c r="A660" s="220"/>
      <c r="B660" s="221"/>
      <c r="C660" s="222"/>
      <c r="D660" s="223"/>
      <c r="E660" s="224"/>
      <c r="F660" s="224"/>
      <c r="G660" s="224"/>
      <c r="H660" s="224"/>
      <c r="I660" s="224"/>
      <c r="J660" s="224"/>
      <c r="K660" s="224"/>
      <c r="L660" s="224"/>
      <c r="M660" s="224"/>
      <c r="N660" s="224"/>
      <c r="O660" s="224"/>
      <c r="P660" s="225"/>
      <c r="Q660" s="224"/>
      <c r="R660" s="224"/>
      <c r="S660" s="224"/>
      <c r="T660" s="226"/>
    </row>
    <row r="661" spans="1:20" s="113" customFormat="1" ht="12.75">
      <c r="A661" s="220"/>
      <c r="B661" s="221"/>
      <c r="C661" s="222"/>
      <c r="D661" s="223"/>
      <c r="E661" s="224"/>
      <c r="F661" s="224"/>
      <c r="G661" s="224"/>
      <c r="H661" s="224"/>
      <c r="I661" s="224"/>
      <c r="J661" s="224"/>
      <c r="K661" s="224"/>
      <c r="L661" s="224"/>
      <c r="M661" s="224"/>
      <c r="N661" s="224"/>
      <c r="O661" s="224"/>
      <c r="P661" s="225"/>
      <c r="Q661" s="224"/>
      <c r="R661" s="224"/>
      <c r="S661" s="224"/>
      <c r="T661" s="226"/>
    </row>
    <row r="662" spans="1:20" s="113" customFormat="1" ht="12.75">
      <c r="A662" s="220"/>
      <c r="B662" s="221"/>
      <c r="C662" s="222"/>
      <c r="D662" s="223"/>
      <c r="E662" s="224"/>
      <c r="F662" s="224"/>
      <c r="G662" s="224"/>
      <c r="H662" s="224"/>
      <c r="I662" s="224"/>
      <c r="J662" s="224"/>
      <c r="K662" s="224"/>
      <c r="L662" s="224"/>
      <c r="M662" s="224"/>
      <c r="N662" s="224"/>
      <c r="O662" s="224"/>
      <c r="P662" s="225"/>
      <c r="Q662" s="224"/>
      <c r="R662" s="224"/>
      <c r="S662" s="224"/>
      <c r="T662" s="226"/>
    </row>
    <row r="663" spans="1:20" s="113" customFormat="1" ht="12.75">
      <c r="A663" s="220"/>
      <c r="B663" s="221"/>
      <c r="C663" s="222"/>
      <c r="D663" s="223"/>
      <c r="E663" s="224"/>
      <c r="F663" s="224"/>
      <c r="G663" s="224"/>
      <c r="H663" s="224"/>
      <c r="I663" s="224"/>
      <c r="J663" s="224"/>
      <c r="K663" s="224"/>
      <c r="L663" s="224"/>
      <c r="M663" s="224"/>
      <c r="N663" s="224"/>
      <c r="O663" s="224"/>
      <c r="P663" s="225"/>
      <c r="Q663" s="224"/>
      <c r="R663" s="224"/>
      <c r="S663" s="224"/>
      <c r="T663" s="226"/>
    </row>
    <row r="664" spans="1:20" s="113" customFormat="1" ht="12.75">
      <c r="A664" s="220"/>
      <c r="B664" s="221"/>
      <c r="C664" s="222"/>
      <c r="D664" s="223"/>
      <c r="E664" s="224"/>
      <c r="F664" s="224"/>
      <c r="G664" s="224"/>
      <c r="H664" s="224"/>
      <c r="I664" s="224"/>
      <c r="J664" s="224"/>
      <c r="K664" s="224"/>
      <c r="L664" s="224"/>
      <c r="M664" s="224"/>
      <c r="N664" s="224"/>
      <c r="O664" s="224"/>
      <c r="P664" s="225"/>
      <c r="Q664" s="224"/>
      <c r="R664" s="224"/>
      <c r="S664" s="224"/>
      <c r="T664" s="226"/>
    </row>
    <row r="665" spans="1:20" s="113" customFormat="1" ht="12.75">
      <c r="A665" s="220"/>
      <c r="B665" s="221"/>
      <c r="C665" s="222"/>
      <c r="D665" s="223"/>
      <c r="E665" s="224"/>
      <c r="F665" s="224"/>
      <c r="G665" s="224"/>
      <c r="H665" s="224"/>
      <c r="I665" s="224"/>
      <c r="J665" s="224"/>
      <c r="K665" s="224"/>
      <c r="L665" s="224"/>
      <c r="M665" s="224"/>
      <c r="N665" s="224"/>
      <c r="O665" s="224"/>
      <c r="P665" s="225"/>
      <c r="Q665" s="224"/>
      <c r="R665" s="224"/>
      <c r="S665" s="224"/>
      <c r="T665" s="226"/>
    </row>
    <row r="666" spans="1:20" s="113" customFormat="1" ht="12.75">
      <c r="A666" s="220"/>
      <c r="B666" s="221"/>
      <c r="C666" s="222"/>
      <c r="D666" s="223"/>
      <c r="E666" s="224"/>
      <c r="F666" s="224"/>
      <c r="G666" s="224"/>
      <c r="H666" s="224"/>
      <c r="I666" s="224"/>
      <c r="J666" s="224"/>
      <c r="K666" s="224"/>
      <c r="L666" s="224"/>
      <c r="M666" s="224"/>
      <c r="N666" s="224"/>
      <c r="O666" s="224"/>
      <c r="P666" s="225"/>
      <c r="Q666" s="224"/>
      <c r="R666" s="224"/>
      <c r="S666" s="224"/>
      <c r="T666" s="226"/>
    </row>
    <row r="667" spans="1:20" s="113" customFormat="1" ht="12.75">
      <c r="A667" s="220"/>
      <c r="B667" s="221"/>
      <c r="C667" s="222"/>
      <c r="D667" s="223"/>
      <c r="E667" s="224"/>
      <c r="F667" s="224"/>
      <c r="G667" s="224"/>
      <c r="H667" s="224"/>
      <c r="I667" s="224"/>
      <c r="J667" s="224"/>
      <c r="K667" s="224"/>
      <c r="L667" s="224"/>
      <c r="M667" s="224"/>
      <c r="N667" s="224"/>
      <c r="O667" s="224"/>
      <c r="P667" s="225"/>
      <c r="Q667" s="224"/>
      <c r="R667" s="224"/>
      <c r="S667" s="224"/>
      <c r="T667" s="226"/>
    </row>
    <row r="668" spans="1:20" s="113" customFormat="1" ht="12.75">
      <c r="A668" s="220"/>
      <c r="B668" s="221"/>
      <c r="C668" s="222"/>
      <c r="D668" s="223"/>
      <c r="E668" s="224"/>
      <c r="F668" s="224"/>
      <c r="G668" s="224"/>
      <c r="H668" s="224"/>
      <c r="I668" s="224"/>
      <c r="J668" s="224"/>
      <c r="K668" s="224"/>
      <c r="L668" s="224"/>
      <c r="M668" s="224"/>
      <c r="N668" s="224"/>
      <c r="O668" s="224"/>
      <c r="P668" s="225"/>
      <c r="Q668" s="224"/>
      <c r="R668" s="224"/>
      <c r="S668" s="224"/>
      <c r="T668" s="226"/>
    </row>
    <row r="669" spans="1:20" s="113" customFormat="1" ht="12.75">
      <c r="A669" s="220"/>
      <c r="B669" s="221"/>
      <c r="C669" s="222"/>
      <c r="D669" s="223"/>
      <c r="E669" s="224"/>
      <c r="F669" s="224"/>
      <c r="G669" s="224"/>
      <c r="H669" s="224"/>
      <c r="I669" s="224"/>
      <c r="J669" s="224"/>
      <c r="K669" s="224"/>
      <c r="L669" s="224"/>
      <c r="M669" s="224"/>
      <c r="N669" s="224"/>
      <c r="O669" s="224"/>
      <c r="P669" s="225"/>
      <c r="Q669" s="224"/>
      <c r="R669" s="224"/>
      <c r="S669" s="224"/>
      <c r="T669" s="226"/>
    </row>
    <row r="670" spans="1:20" s="113" customFormat="1" ht="12.75">
      <c r="A670" s="220"/>
      <c r="B670" s="221"/>
      <c r="C670" s="222"/>
      <c r="D670" s="223"/>
      <c r="E670" s="224"/>
      <c r="F670" s="224"/>
      <c r="G670" s="224"/>
      <c r="H670" s="224"/>
      <c r="I670" s="224"/>
      <c r="J670" s="224"/>
      <c r="K670" s="224"/>
      <c r="L670" s="224"/>
      <c r="M670" s="224"/>
      <c r="N670" s="224"/>
      <c r="O670" s="224"/>
      <c r="P670" s="225"/>
      <c r="Q670" s="224"/>
      <c r="R670" s="224"/>
      <c r="S670" s="224"/>
      <c r="T670" s="226"/>
    </row>
    <row r="671" spans="1:20" s="113" customFormat="1" ht="12.75">
      <c r="A671" s="220"/>
      <c r="B671" s="221"/>
      <c r="C671" s="222"/>
      <c r="D671" s="223"/>
      <c r="E671" s="224"/>
      <c r="F671" s="224"/>
      <c r="G671" s="224"/>
      <c r="H671" s="224"/>
      <c r="I671" s="224"/>
      <c r="J671" s="224"/>
      <c r="K671" s="224"/>
      <c r="L671" s="224"/>
      <c r="M671" s="224"/>
      <c r="N671" s="224"/>
      <c r="O671" s="224"/>
      <c r="P671" s="225"/>
      <c r="Q671" s="224"/>
      <c r="R671" s="224"/>
      <c r="S671" s="224"/>
      <c r="T671" s="226"/>
    </row>
    <row r="672" spans="1:20" s="113" customFormat="1" ht="12.75">
      <c r="A672" s="220"/>
      <c r="B672" s="221"/>
      <c r="C672" s="222"/>
      <c r="D672" s="223"/>
      <c r="E672" s="224"/>
      <c r="F672" s="224"/>
      <c r="G672" s="224"/>
      <c r="H672" s="224"/>
      <c r="I672" s="224"/>
      <c r="J672" s="224"/>
      <c r="K672" s="224"/>
      <c r="L672" s="224"/>
      <c r="M672" s="224"/>
      <c r="N672" s="224"/>
      <c r="O672" s="224"/>
      <c r="P672" s="225"/>
      <c r="Q672" s="224"/>
      <c r="R672" s="224"/>
      <c r="S672" s="224"/>
      <c r="T672" s="226"/>
    </row>
    <row r="673" spans="1:20" s="113" customFormat="1" ht="12.75">
      <c r="A673" s="220"/>
      <c r="B673" s="221"/>
      <c r="C673" s="222"/>
      <c r="D673" s="223"/>
      <c r="E673" s="224"/>
      <c r="F673" s="224"/>
      <c r="G673" s="224"/>
      <c r="H673" s="224"/>
      <c r="I673" s="224"/>
      <c r="J673" s="224"/>
      <c r="K673" s="224"/>
      <c r="L673" s="224"/>
      <c r="M673" s="224"/>
      <c r="N673" s="224"/>
      <c r="O673" s="224"/>
      <c r="P673" s="225"/>
      <c r="Q673" s="224"/>
      <c r="R673" s="224"/>
      <c r="S673" s="224"/>
      <c r="T673" s="226"/>
    </row>
    <row r="674" spans="1:20" s="113" customFormat="1" ht="12.75">
      <c r="A674" s="220"/>
      <c r="B674" s="221"/>
      <c r="C674" s="222"/>
      <c r="D674" s="223"/>
      <c r="E674" s="224"/>
      <c r="F674" s="224"/>
      <c r="G674" s="224"/>
      <c r="H674" s="224"/>
      <c r="I674" s="224"/>
      <c r="J674" s="224"/>
      <c r="K674" s="224"/>
      <c r="L674" s="224"/>
      <c r="M674" s="224"/>
      <c r="N674" s="224"/>
      <c r="O674" s="224"/>
      <c r="P674" s="225"/>
      <c r="Q674" s="224"/>
      <c r="R674" s="224"/>
      <c r="S674" s="224"/>
      <c r="T674" s="226"/>
    </row>
    <row r="675" spans="1:20" s="113" customFormat="1" ht="12.75">
      <c r="A675" s="220"/>
      <c r="B675" s="221"/>
      <c r="C675" s="222"/>
      <c r="D675" s="223"/>
      <c r="E675" s="224"/>
      <c r="F675" s="224"/>
      <c r="G675" s="224"/>
      <c r="H675" s="224"/>
      <c r="I675" s="224"/>
      <c r="J675" s="224"/>
      <c r="K675" s="224"/>
      <c r="L675" s="224"/>
      <c r="M675" s="224"/>
      <c r="N675" s="224"/>
      <c r="O675" s="224"/>
      <c r="P675" s="225"/>
      <c r="Q675" s="224"/>
      <c r="R675" s="224"/>
      <c r="S675" s="224"/>
      <c r="T675" s="226"/>
    </row>
    <row r="676" spans="1:20" s="113" customFormat="1" ht="12.75">
      <c r="A676" s="220"/>
      <c r="B676" s="221"/>
      <c r="C676" s="222"/>
      <c r="D676" s="223"/>
      <c r="E676" s="224"/>
      <c r="F676" s="224"/>
      <c r="G676" s="224"/>
      <c r="H676" s="224"/>
      <c r="I676" s="224"/>
      <c r="J676" s="224"/>
      <c r="K676" s="224"/>
      <c r="L676" s="224"/>
      <c r="M676" s="224"/>
      <c r="N676" s="224"/>
      <c r="O676" s="224"/>
      <c r="P676" s="225"/>
      <c r="Q676" s="224"/>
      <c r="R676" s="224"/>
      <c r="S676" s="224"/>
      <c r="T676" s="226"/>
    </row>
    <row r="677" spans="1:20" s="113" customFormat="1" ht="12.75">
      <c r="A677" s="220"/>
      <c r="B677" s="221"/>
      <c r="C677" s="222"/>
      <c r="D677" s="223"/>
      <c r="E677" s="224"/>
      <c r="F677" s="224"/>
      <c r="G677" s="224"/>
      <c r="H677" s="224"/>
      <c r="I677" s="224"/>
      <c r="J677" s="224"/>
      <c r="K677" s="224"/>
      <c r="L677" s="224"/>
      <c r="M677" s="224"/>
      <c r="N677" s="224"/>
      <c r="O677" s="224"/>
      <c r="P677" s="225"/>
      <c r="Q677" s="224"/>
      <c r="R677" s="224"/>
      <c r="S677" s="224"/>
      <c r="T677" s="226"/>
    </row>
    <row r="678" spans="1:20" s="113" customFormat="1" ht="12.75">
      <c r="A678" s="220"/>
      <c r="B678" s="221"/>
      <c r="C678" s="222"/>
      <c r="D678" s="223"/>
      <c r="E678" s="224"/>
      <c r="F678" s="224"/>
      <c r="G678" s="224"/>
      <c r="H678" s="224"/>
      <c r="I678" s="224"/>
      <c r="J678" s="224"/>
      <c r="K678" s="224"/>
      <c r="L678" s="224"/>
      <c r="M678" s="224"/>
      <c r="N678" s="224"/>
      <c r="O678" s="224"/>
      <c r="P678" s="225"/>
      <c r="Q678" s="224"/>
      <c r="R678" s="224"/>
      <c r="S678" s="224"/>
      <c r="T678" s="226"/>
    </row>
    <row r="679" spans="1:20" s="113" customFormat="1" ht="12.75">
      <c r="A679" s="220"/>
      <c r="B679" s="221"/>
      <c r="C679" s="222"/>
      <c r="D679" s="223"/>
      <c r="E679" s="224"/>
      <c r="F679" s="224"/>
      <c r="G679" s="224"/>
      <c r="H679" s="224"/>
      <c r="I679" s="224"/>
      <c r="J679" s="224"/>
      <c r="K679" s="224"/>
      <c r="L679" s="224"/>
      <c r="M679" s="224"/>
      <c r="N679" s="224"/>
      <c r="O679" s="224"/>
      <c r="P679" s="225"/>
      <c r="Q679" s="224"/>
      <c r="R679" s="224"/>
      <c r="S679" s="224"/>
      <c r="T679" s="226"/>
    </row>
    <row r="680" spans="1:20" s="113" customFormat="1" ht="12.75">
      <c r="A680" s="220"/>
      <c r="B680" s="221"/>
      <c r="C680" s="222"/>
      <c r="D680" s="223"/>
      <c r="E680" s="224"/>
      <c r="F680" s="224"/>
      <c r="G680" s="224"/>
      <c r="H680" s="224"/>
      <c r="I680" s="224"/>
      <c r="J680" s="224"/>
      <c r="K680" s="224"/>
      <c r="L680" s="224"/>
      <c r="M680" s="224"/>
      <c r="N680" s="224"/>
      <c r="O680" s="224"/>
      <c r="P680" s="225"/>
      <c r="Q680" s="224"/>
      <c r="R680" s="224"/>
      <c r="S680" s="224"/>
      <c r="T680" s="226"/>
    </row>
    <row r="681" spans="1:20" s="113" customFormat="1" ht="12.75">
      <c r="A681" s="220"/>
      <c r="B681" s="221"/>
      <c r="C681" s="222"/>
      <c r="D681" s="223"/>
      <c r="E681" s="224"/>
      <c r="F681" s="224"/>
      <c r="G681" s="224"/>
      <c r="H681" s="224"/>
      <c r="I681" s="224"/>
      <c r="J681" s="224"/>
      <c r="K681" s="224"/>
      <c r="L681" s="224"/>
      <c r="M681" s="224"/>
      <c r="N681" s="224"/>
      <c r="O681" s="224"/>
      <c r="P681" s="225"/>
      <c r="Q681" s="224"/>
      <c r="R681" s="224"/>
      <c r="S681" s="224"/>
      <c r="T681" s="226"/>
    </row>
    <row r="682" spans="1:20" s="113" customFormat="1" ht="12.75">
      <c r="A682" s="220"/>
      <c r="B682" s="221"/>
      <c r="C682" s="222"/>
      <c r="D682" s="223"/>
      <c r="E682" s="224"/>
      <c r="F682" s="224"/>
      <c r="G682" s="224"/>
      <c r="H682" s="224"/>
      <c r="I682" s="224"/>
      <c r="J682" s="224"/>
      <c r="K682" s="224"/>
      <c r="L682" s="224"/>
      <c r="M682" s="224"/>
      <c r="N682" s="224"/>
      <c r="O682" s="224"/>
      <c r="P682" s="225"/>
      <c r="Q682" s="224"/>
      <c r="R682" s="224"/>
      <c r="S682" s="224"/>
      <c r="T682" s="226"/>
    </row>
    <row r="683" spans="1:20" s="113" customFormat="1" ht="12.75">
      <c r="A683" s="220"/>
      <c r="B683" s="221"/>
      <c r="C683" s="222"/>
      <c r="D683" s="223"/>
      <c r="E683" s="224"/>
      <c r="F683" s="224"/>
      <c r="G683" s="224"/>
      <c r="H683" s="224"/>
      <c r="I683" s="224"/>
      <c r="J683" s="224"/>
      <c r="K683" s="224"/>
      <c r="L683" s="224"/>
      <c r="M683" s="224"/>
      <c r="N683" s="224"/>
      <c r="O683" s="224"/>
      <c r="P683" s="225"/>
      <c r="Q683" s="224"/>
      <c r="R683" s="224"/>
      <c r="S683" s="224"/>
      <c r="T683" s="226"/>
    </row>
    <row r="684" spans="1:20" s="113" customFormat="1" ht="12.75">
      <c r="A684" s="220"/>
      <c r="B684" s="221"/>
      <c r="C684" s="222"/>
      <c r="D684" s="223"/>
      <c r="E684" s="224"/>
      <c r="F684" s="224"/>
      <c r="G684" s="224"/>
      <c r="H684" s="224"/>
      <c r="I684" s="224"/>
      <c r="J684" s="224"/>
      <c r="K684" s="224"/>
      <c r="L684" s="224"/>
      <c r="M684" s="224"/>
      <c r="N684" s="224"/>
      <c r="O684" s="224"/>
      <c r="P684" s="225"/>
      <c r="Q684" s="224"/>
      <c r="R684" s="224"/>
      <c r="S684" s="224"/>
      <c r="T684" s="226"/>
    </row>
    <row r="685" spans="1:20" s="113" customFormat="1" ht="12.75">
      <c r="A685" s="220"/>
      <c r="B685" s="221"/>
      <c r="C685" s="222"/>
      <c r="D685" s="223"/>
      <c r="E685" s="224"/>
      <c r="F685" s="224"/>
      <c r="G685" s="224"/>
      <c r="H685" s="224"/>
      <c r="I685" s="224"/>
      <c r="J685" s="224"/>
      <c r="K685" s="224"/>
      <c r="L685" s="224"/>
      <c r="M685" s="224"/>
      <c r="N685" s="224"/>
      <c r="O685" s="224"/>
      <c r="P685" s="225"/>
      <c r="Q685" s="224"/>
      <c r="R685" s="224"/>
      <c r="S685" s="224"/>
      <c r="T685" s="226"/>
    </row>
    <row r="686" spans="1:20" s="113" customFormat="1" ht="12.75">
      <c r="A686" s="220"/>
      <c r="B686" s="221"/>
      <c r="C686" s="222"/>
      <c r="D686" s="223"/>
      <c r="E686" s="224"/>
      <c r="F686" s="224"/>
      <c r="G686" s="224"/>
      <c r="H686" s="224"/>
      <c r="I686" s="224"/>
      <c r="J686" s="224"/>
      <c r="K686" s="224"/>
      <c r="L686" s="224"/>
      <c r="M686" s="224"/>
      <c r="N686" s="224"/>
      <c r="O686" s="224"/>
      <c r="P686" s="225"/>
      <c r="Q686" s="224"/>
      <c r="R686" s="224"/>
      <c r="S686" s="224"/>
      <c r="T686" s="226"/>
    </row>
    <row r="687" spans="1:20" s="113" customFormat="1" ht="12.75">
      <c r="A687" s="220"/>
      <c r="B687" s="221"/>
      <c r="C687" s="222"/>
      <c r="D687" s="223"/>
      <c r="E687" s="224"/>
      <c r="F687" s="224"/>
      <c r="G687" s="224"/>
      <c r="H687" s="224"/>
      <c r="I687" s="224"/>
      <c r="J687" s="224"/>
      <c r="K687" s="224"/>
      <c r="L687" s="224"/>
      <c r="M687" s="224"/>
      <c r="N687" s="224"/>
      <c r="O687" s="224"/>
      <c r="P687" s="225"/>
      <c r="Q687" s="224"/>
      <c r="R687" s="224"/>
      <c r="S687" s="224"/>
      <c r="T687" s="226"/>
    </row>
    <row r="688" spans="1:20" s="113" customFormat="1" ht="12.75">
      <c r="A688" s="220"/>
      <c r="B688" s="221"/>
      <c r="C688" s="222"/>
      <c r="D688" s="223"/>
      <c r="E688" s="224"/>
      <c r="F688" s="224"/>
      <c r="G688" s="224"/>
      <c r="H688" s="224"/>
      <c r="I688" s="224"/>
      <c r="J688" s="224"/>
      <c r="K688" s="224"/>
      <c r="L688" s="224"/>
      <c r="M688" s="224"/>
      <c r="N688" s="224"/>
      <c r="O688" s="224"/>
      <c r="P688" s="225"/>
      <c r="Q688" s="224"/>
      <c r="R688" s="224"/>
      <c r="S688" s="224"/>
      <c r="T688" s="226"/>
    </row>
    <row r="689" spans="1:20" s="113" customFormat="1" ht="12.75">
      <c r="A689" s="220"/>
      <c r="B689" s="221"/>
      <c r="C689" s="222"/>
      <c r="D689" s="223"/>
      <c r="E689" s="224"/>
      <c r="F689" s="224"/>
      <c r="G689" s="224"/>
      <c r="H689" s="224"/>
      <c r="I689" s="224"/>
      <c r="J689" s="224"/>
      <c r="K689" s="224"/>
      <c r="L689" s="224"/>
      <c r="M689" s="224"/>
      <c r="N689" s="224"/>
      <c r="O689" s="224"/>
      <c r="P689" s="225"/>
      <c r="Q689" s="224"/>
      <c r="R689" s="224"/>
      <c r="S689" s="224"/>
      <c r="T689" s="226"/>
    </row>
    <row r="690" spans="1:20" s="113" customFormat="1" ht="12.75">
      <c r="A690" s="220"/>
      <c r="B690" s="221"/>
      <c r="C690" s="222"/>
      <c r="D690" s="223"/>
      <c r="E690" s="224"/>
      <c r="F690" s="224"/>
      <c r="G690" s="224"/>
      <c r="H690" s="224"/>
      <c r="I690" s="224"/>
      <c r="J690" s="224"/>
      <c r="K690" s="224"/>
      <c r="L690" s="224"/>
      <c r="M690" s="224"/>
      <c r="N690" s="224"/>
      <c r="O690" s="224"/>
      <c r="P690" s="225"/>
      <c r="Q690" s="224"/>
      <c r="R690" s="224"/>
      <c r="S690" s="224"/>
      <c r="T690" s="226"/>
    </row>
    <row r="691" spans="1:20" s="113" customFormat="1" ht="12.75">
      <c r="A691" s="220"/>
      <c r="B691" s="221"/>
      <c r="C691" s="222"/>
      <c r="D691" s="223"/>
      <c r="E691" s="224"/>
      <c r="F691" s="224"/>
      <c r="G691" s="224"/>
      <c r="H691" s="224"/>
      <c r="I691" s="224"/>
      <c r="J691" s="224"/>
      <c r="K691" s="224"/>
      <c r="L691" s="224"/>
      <c r="M691" s="224"/>
      <c r="N691" s="224"/>
      <c r="O691" s="224"/>
      <c r="P691" s="225"/>
      <c r="Q691" s="224"/>
      <c r="R691" s="224"/>
      <c r="S691" s="224"/>
      <c r="T691" s="226"/>
    </row>
    <row r="692" spans="1:20" s="113" customFormat="1" ht="12.75">
      <c r="A692" s="220"/>
      <c r="B692" s="221"/>
      <c r="C692" s="222"/>
      <c r="D692" s="223"/>
      <c r="E692" s="224"/>
      <c r="F692" s="224"/>
      <c r="G692" s="224"/>
      <c r="H692" s="224"/>
      <c r="I692" s="224"/>
      <c r="J692" s="224"/>
      <c r="K692" s="224"/>
      <c r="L692" s="224"/>
      <c r="M692" s="224"/>
      <c r="N692" s="224"/>
      <c r="O692" s="224"/>
      <c r="P692" s="225"/>
      <c r="Q692" s="224"/>
      <c r="R692" s="224"/>
      <c r="S692" s="224"/>
      <c r="T692" s="226"/>
    </row>
    <row r="693" spans="1:20" s="113" customFormat="1" ht="12.75">
      <c r="A693" s="220"/>
      <c r="B693" s="221"/>
      <c r="C693" s="222"/>
      <c r="D693" s="223"/>
      <c r="E693" s="224"/>
      <c r="F693" s="224"/>
      <c r="G693" s="224"/>
      <c r="H693" s="224"/>
      <c r="I693" s="224"/>
      <c r="J693" s="224"/>
      <c r="K693" s="224"/>
      <c r="L693" s="224"/>
      <c r="M693" s="224"/>
      <c r="N693" s="224"/>
      <c r="O693" s="224"/>
      <c r="P693" s="225"/>
      <c r="Q693" s="224"/>
      <c r="R693" s="224"/>
      <c r="S693" s="224"/>
      <c r="T693" s="226"/>
    </row>
    <row r="694" spans="1:20" s="113" customFormat="1" ht="12.75">
      <c r="A694" s="220"/>
      <c r="B694" s="221"/>
      <c r="C694" s="222"/>
      <c r="D694" s="223"/>
      <c r="E694" s="224"/>
      <c r="F694" s="224"/>
      <c r="G694" s="224"/>
      <c r="H694" s="224"/>
      <c r="I694" s="224"/>
      <c r="J694" s="224"/>
      <c r="K694" s="224"/>
      <c r="L694" s="224"/>
      <c r="M694" s="224"/>
      <c r="N694" s="224"/>
      <c r="O694" s="224"/>
      <c r="P694" s="225"/>
      <c r="Q694" s="224"/>
      <c r="R694" s="224"/>
      <c r="S694" s="224"/>
      <c r="T694" s="226"/>
    </row>
    <row r="695" spans="1:20" s="113" customFormat="1" ht="12.75">
      <c r="A695" s="220"/>
      <c r="B695" s="221"/>
      <c r="C695" s="222"/>
      <c r="D695" s="223"/>
      <c r="E695" s="224"/>
      <c r="F695" s="224"/>
      <c r="G695" s="224"/>
      <c r="H695" s="224"/>
      <c r="I695" s="224"/>
      <c r="J695" s="224"/>
      <c r="K695" s="224"/>
      <c r="L695" s="224"/>
      <c r="M695" s="224"/>
      <c r="N695" s="224"/>
      <c r="O695" s="224"/>
      <c r="P695" s="225"/>
      <c r="Q695" s="224"/>
      <c r="R695" s="224"/>
      <c r="S695" s="224"/>
      <c r="T695" s="226"/>
    </row>
    <row r="696" spans="1:20" s="113" customFormat="1" ht="12.75">
      <c r="A696" s="220"/>
      <c r="B696" s="221"/>
      <c r="C696" s="222"/>
      <c r="D696" s="223"/>
      <c r="E696" s="224"/>
      <c r="F696" s="224"/>
      <c r="G696" s="224"/>
      <c r="H696" s="224"/>
      <c r="I696" s="224"/>
      <c r="J696" s="224"/>
      <c r="K696" s="224"/>
      <c r="L696" s="224"/>
      <c r="M696" s="224"/>
      <c r="N696" s="224"/>
      <c r="O696" s="224"/>
      <c r="P696" s="225"/>
      <c r="Q696" s="224"/>
      <c r="R696" s="224"/>
      <c r="S696" s="224"/>
      <c r="T696" s="226"/>
    </row>
    <row r="697" spans="1:20" s="113" customFormat="1" ht="12.75">
      <c r="A697" s="220"/>
      <c r="B697" s="221"/>
      <c r="C697" s="222"/>
      <c r="D697" s="223"/>
      <c r="E697" s="224"/>
      <c r="F697" s="224"/>
      <c r="G697" s="224"/>
      <c r="H697" s="224"/>
      <c r="I697" s="224"/>
      <c r="J697" s="224"/>
      <c r="K697" s="224"/>
      <c r="L697" s="224"/>
      <c r="M697" s="224"/>
      <c r="N697" s="224"/>
      <c r="O697" s="224"/>
      <c r="P697" s="225"/>
      <c r="Q697" s="224"/>
      <c r="R697" s="224"/>
      <c r="S697" s="224"/>
      <c r="T697" s="226"/>
    </row>
    <row r="698" spans="1:20" s="113" customFormat="1" ht="12.75">
      <c r="A698" s="220"/>
      <c r="B698" s="221"/>
      <c r="C698" s="222"/>
      <c r="D698" s="223"/>
      <c r="E698" s="224"/>
      <c r="F698" s="224"/>
      <c r="G698" s="224"/>
      <c r="H698" s="224"/>
      <c r="I698" s="224"/>
      <c r="J698" s="224"/>
      <c r="K698" s="224"/>
      <c r="L698" s="224"/>
      <c r="M698" s="224"/>
      <c r="N698" s="224"/>
      <c r="O698" s="224"/>
      <c r="P698" s="225"/>
      <c r="Q698" s="224"/>
      <c r="R698" s="224"/>
      <c r="S698" s="224"/>
      <c r="T698" s="226"/>
    </row>
    <row r="699" spans="1:20" s="113" customFormat="1" ht="12.75">
      <c r="A699" s="220"/>
      <c r="B699" s="221"/>
      <c r="C699" s="222"/>
      <c r="D699" s="223"/>
      <c r="E699" s="224"/>
      <c r="F699" s="224"/>
      <c r="G699" s="224"/>
      <c r="H699" s="224"/>
      <c r="I699" s="224"/>
      <c r="J699" s="224"/>
      <c r="K699" s="224"/>
      <c r="L699" s="224"/>
      <c r="M699" s="224"/>
      <c r="N699" s="224"/>
      <c r="O699" s="224"/>
      <c r="P699" s="225"/>
      <c r="Q699" s="224"/>
      <c r="R699" s="224"/>
      <c r="S699" s="224"/>
      <c r="T699" s="226"/>
    </row>
    <row r="700" spans="1:20" s="113" customFormat="1" ht="12.75">
      <c r="A700" s="220"/>
      <c r="B700" s="221"/>
      <c r="C700" s="222"/>
      <c r="D700" s="223"/>
      <c r="E700" s="224"/>
      <c r="F700" s="224"/>
      <c r="G700" s="224"/>
      <c r="H700" s="224"/>
      <c r="I700" s="224"/>
      <c r="J700" s="224"/>
      <c r="K700" s="224"/>
      <c r="L700" s="224"/>
      <c r="M700" s="224"/>
      <c r="N700" s="224"/>
      <c r="O700" s="224"/>
      <c r="P700" s="225"/>
      <c r="Q700" s="224"/>
      <c r="R700" s="224"/>
      <c r="S700" s="224"/>
      <c r="T700" s="226"/>
    </row>
    <row r="701" spans="1:20" s="113" customFormat="1" ht="12.75">
      <c r="A701" s="220"/>
      <c r="B701" s="221"/>
      <c r="C701" s="222"/>
      <c r="D701" s="223"/>
      <c r="E701" s="224"/>
      <c r="F701" s="224"/>
      <c r="G701" s="224"/>
      <c r="H701" s="224"/>
      <c r="I701" s="224"/>
      <c r="J701" s="224"/>
      <c r="K701" s="224"/>
      <c r="L701" s="224"/>
      <c r="M701" s="224"/>
      <c r="N701" s="224"/>
      <c r="O701" s="224"/>
      <c r="P701" s="225"/>
      <c r="Q701" s="224"/>
      <c r="R701" s="224"/>
      <c r="S701" s="224"/>
      <c r="T701" s="226"/>
    </row>
    <row r="702" spans="1:20" s="113" customFormat="1" ht="12.75">
      <c r="A702" s="220"/>
      <c r="B702" s="221"/>
      <c r="C702" s="222"/>
      <c r="D702" s="223"/>
      <c r="E702" s="224"/>
      <c r="F702" s="224"/>
      <c r="G702" s="224"/>
      <c r="H702" s="224"/>
      <c r="I702" s="224"/>
      <c r="J702" s="224"/>
      <c r="K702" s="224"/>
      <c r="L702" s="224"/>
      <c r="M702" s="224"/>
      <c r="N702" s="224"/>
      <c r="O702" s="224"/>
      <c r="P702" s="225"/>
      <c r="Q702" s="224"/>
      <c r="R702" s="224"/>
      <c r="S702" s="224"/>
      <c r="T702" s="226"/>
    </row>
    <row r="703" spans="1:20" s="113" customFormat="1" ht="12.75">
      <c r="A703" s="220"/>
      <c r="B703" s="221"/>
      <c r="C703" s="222"/>
      <c r="D703" s="223"/>
      <c r="E703" s="224"/>
      <c r="F703" s="224"/>
      <c r="G703" s="224"/>
      <c r="H703" s="224"/>
      <c r="I703" s="224"/>
      <c r="J703" s="224"/>
      <c r="K703" s="224"/>
      <c r="L703" s="224"/>
      <c r="M703" s="224"/>
      <c r="N703" s="224"/>
      <c r="O703" s="224"/>
      <c r="P703" s="225"/>
      <c r="Q703" s="224"/>
      <c r="R703" s="224"/>
      <c r="S703" s="224"/>
      <c r="T703" s="226"/>
    </row>
    <row r="704" spans="1:20" s="113" customFormat="1" ht="12.75">
      <c r="A704" s="220"/>
      <c r="B704" s="221"/>
      <c r="C704" s="222"/>
      <c r="D704" s="223"/>
      <c r="E704" s="224"/>
      <c r="F704" s="224"/>
      <c r="G704" s="224"/>
      <c r="H704" s="224"/>
      <c r="I704" s="224"/>
      <c r="J704" s="224"/>
      <c r="K704" s="224"/>
      <c r="L704" s="224"/>
      <c r="M704" s="224"/>
      <c r="N704" s="224"/>
      <c r="O704" s="224"/>
      <c r="P704" s="225"/>
      <c r="Q704" s="224"/>
      <c r="R704" s="224"/>
      <c r="S704" s="224"/>
      <c r="T704" s="226"/>
    </row>
    <row r="705" spans="1:20" s="113" customFormat="1" ht="12.75">
      <c r="A705" s="220"/>
      <c r="B705" s="221"/>
      <c r="C705" s="222"/>
      <c r="D705" s="223"/>
      <c r="E705" s="224"/>
      <c r="F705" s="224"/>
      <c r="G705" s="224"/>
      <c r="H705" s="224"/>
      <c r="I705" s="224"/>
      <c r="J705" s="224"/>
      <c r="K705" s="224"/>
      <c r="L705" s="224"/>
      <c r="M705" s="224"/>
      <c r="N705" s="224"/>
      <c r="O705" s="224"/>
      <c r="P705" s="225"/>
      <c r="Q705" s="224"/>
      <c r="R705" s="224"/>
      <c r="S705" s="224"/>
      <c r="T705" s="226"/>
    </row>
    <row r="706" spans="1:20" s="113" customFormat="1" ht="12.75">
      <c r="A706" s="220"/>
      <c r="B706" s="221"/>
      <c r="C706" s="222"/>
      <c r="D706" s="223"/>
      <c r="E706" s="224"/>
      <c r="F706" s="224"/>
      <c r="G706" s="224"/>
      <c r="H706" s="224"/>
      <c r="I706" s="224"/>
      <c r="J706" s="224"/>
      <c r="K706" s="224"/>
      <c r="L706" s="224"/>
      <c r="M706" s="224"/>
      <c r="N706" s="224"/>
      <c r="O706" s="224"/>
      <c r="P706" s="225"/>
      <c r="Q706" s="224"/>
      <c r="R706" s="224"/>
      <c r="S706" s="224"/>
      <c r="T706" s="226"/>
    </row>
    <row r="707" spans="1:20" s="113" customFormat="1" ht="12.75">
      <c r="A707" s="220"/>
      <c r="B707" s="221"/>
      <c r="C707" s="222"/>
      <c r="D707" s="223"/>
      <c r="E707" s="224"/>
      <c r="F707" s="224"/>
      <c r="G707" s="224"/>
      <c r="H707" s="224"/>
      <c r="I707" s="224"/>
      <c r="J707" s="224"/>
      <c r="K707" s="224"/>
      <c r="L707" s="224"/>
      <c r="M707" s="224"/>
      <c r="N707" s="224"/>
      <c r="O707" s="224"/>
      <c r="P707" s="225"/>
      <c r="Q707" s="224"/>
      <c r="R707" s="224"/>
      <c r="S707" s="224"/>
      <c r="T707" s="226"/>
    </row>
    <row r="708" spans="1:20" s="113" customFormat="1" ht="12.75">
      <c r="A708" s="220"/>
      <c r="B708" s="221"/>
      <c r="C708" s="222"/>
      <c r="D708" s="223"/>
      <c r="E708" s="224"/>
      <c r="F708" s="224"/>
      <c r="G708" s="224"/>
      <c r="H708" s="224"/>
      <c r="I708" s="224"/>
      <c r="J708" s="224"/>
      <c r="K708" s="224"/>
      <c r="L708" s="224"/>
      <c r="M708" s="224"/>
      <c r="N708" s="224"/>
      <c r="O708" s="224"/>
      <c r="P708" s="225"/>
      <c r="Q708" s="224"/>
      <c r="R708" s="224"/>
      <c r="S708" s="224"/>
      <c r="T708" s="226"/>
    </row>
    <row r="709" spans="1:20" s="113" customFormat="1" ht="12.75">
      <c r="A709" s="220"/>
      <c r="B709" s="221"/>
      <c r="C709" s="222"/>
      <c r="D709" s="223"/>
      <c r="E709" s="224"/>
      <c r="F709" s="224"/>
      <c r="G709" s="224"/>
      <c r="H709" s="224"/>
      <c r="I709" s="224"/>
      <c r="J709" s="224"/>
      <c r="K709" s="224"/>
      <c r="L709" s="224"/>
      <c r="M709" s="224"/>
      <c r="N709" s="224"/>
      <c r="O709" s="224"/>
      <c r="P709" s="225"/>
      <c r="Q709" s="224"/>
      <c r="R709" s="224"/>
      <c r="S709" s="224"/>
      <c r="T709" s="226"/>
    </row>
    <row r="710" spans="1:20" s="113" customFormat="1" ht="12.75">
      <c r="A710" s="220"/>
      <c r="B710" s="221"/>
      <c r="C710" s="222"/>
      <c r="D710" s="223"/>
      <c r="E710" s="224"/>
      <c r="F710" s="224"/>
      <c r="G710" s="224"/>
      <c r="H710" s="224"/>
      <c r="I710" s="224"/>
      <c r="J710" s="224"/>
      <c r="K710" s="224"/>
      <c r="L710" s="224"/>
      <c r="M710" s="224"/>
      <c r="N710" s="224"/>
      <c r="O710" s="224"/>
      <c r="P710" s="225"/>
      <c r="Q710" s="224"/>
      <c r="R710" s="224"/>
      <c r="S710" s="224"/>
      <c r="T710" s="226"/>
    </row>
    <row r="711" spans="1:20" s="113" customFormat="1" ht="12.75">
      <c r="A711" s="220"/>
      <c r="B711" s="221"/>
      <c r="C711" s="222"/>
      <c r="D711" s="223"/>
      <c r="E711" s="224"/>
      <c r="F711" s="224"/>
      <c r="G711" s="224"/>
      <c r="H711" s="224"/>
      <c r="I711" s="224"/>
      <c r="J711" s="224"/>
      <c r="K711" s="224"/>
      <c r="L711" s="224"/>
      <c r="M711" s="224"/>
      <c r="N711" s="224"/>
      <c r="O711" s="224"/>
      <c r="P711" s="225"/>
      <c r="Q711" s="224"/>
      <c r="R711" s="224"/>
      <c r="S711" s="224"/>
      <c r="T711" s="226"/>
    </row>
    <row r="712" spans="1:20" s="113" customFormat="1" ht="12.75">
      <c r="A712" s="220"/>
      <c r="B712" s="221"/>
      <c r="C712" s="222"/>
      <c r="D712" s="223"/>
      <c r="E712" s="224"/>
      <c r="F712" s="224"/>
      <c r="G712" s="224"/>
      <c r="H712" s="224"/>
      <c r="I712" s="224"/>
      <c r="J712" s="224"/>
      <c r="K712" s="224"/>
      <c r="L712" s="224"/>
      <c r="M712" s="224"/>
      <c r="N712" s="224"/>
      <c r="O712" s="224"/>
      <c r="P712" s="225"/>
      <c r="Q712" s="224"/>
      <c r="R712" s="224"/>
      <c r="S712" s="224"/>
      <c r="T712" s="226"/>
    </row>
    <row r="713" spans="1:20" s="113" customFormat="1" ht="12.75">
      <c r="A713" s="220"/>
      <c r="B713" s="221"/>
      <c r="C713" s="222"/>
      <c r="D713" s="223"/>
      <c r="E713" s="224"/>
      <c r="F713" s="224"/>
      <c r="G713" s="224"/>
      <c r="H713" s="224"/>
      <c r="I713" s="224"/>
      <c r="J713" s="224"/>
      <c r="K713" s="224"/>
      <c r="L713" s="224"/>
      <c r="M713" s="224"/>
      <c r="N713" s="224"/>
      <c r="O713" s="224"/>
      <c r="P713" s="225"/>
      <c r="Q713" s="224"/>
      <c r="R713" s="224"/>
      <c r="S713" s="224"/>
      <c r="T713" s="226"/>
    </row>
    <row r="714" spans="1:20" s="113" customFormat="1" ht="12.75">
      <c r="A714" s="220"/>
      <c r="B714" s="221"/>
      <c r="C714" s="222"/>
      <c r="D714" s="223"/>
      <c r="E714" s="224"/>
      <c r="F714" s="224"/>
      <c r="G714" s="224"/>
      <c r="H714" s="224"/>
      <c r="I714" s="224"/>
      <c r="J714" s="224"/>
      <c r="K714" s="224"/>
      <c r="L714" s="224"/>
      <c r="M714" s="224"/>
      <c r="N714" s="224"/>
      <c r="O714" s="224"/>
      <c r="P714" s="225"/>
      <c r="Q714" s="224"/>
      <c r="R714" s="224"/>
      <c r="S714" s="224"/>
      <c r="T714" s="226"/>
    </row>
    <row r="715" spans="1:20" s="113" customFormat="1" ht="12.75">
      <c r="A715" s="220"/>
      <c r="B715" s="221"/>
      <c r="C715" s="222"/>
      <c r="D715" s="223"/>
      <c r="E715" s="224"/>
      <c r="F715" s="224"/>
      <c r="G715" s="224"/>
      <c r="H715" s="224"/>
      <c r="I715" s="224"/>
      <c r="J715" s="224"/>
      <c r="K715" s="224"/>
      <c r="L715" s="224"/>
      <c r="M715" s="224"/>
      <c r="N715" s="224"/>
      <c r="O715" s="224"/>
      <c r="P715" s="225"/>
      <c r="Q715" s="224"/>
      <c r="R715" s="224"/>
      <c r="S715" s="224"/>
      <c r="T715" s="226"/>
    </row>
    <row r="716" spans="1:20" s="113" customFormat="1" ht="12.75">
      <c r="A716" s="220"/>
      <c r="B716" s="221"/>
      <c r="C716" s="222"/>
      <c r="D716" s="223"/>
      <c r="E716" s="224"/>
      <c r="F716" s="224"/>
      <c r="G716" s="224"/>
      <c r="H716" s="224"/>
      <c r="I716" s="224"/>
      <c r="J716" s="224"/>
      <c r="K716" s="224"/>
      <c r="L716" s="224"/>
      <c r="M716" s="224"/>
      <c r="N716" s="224"/>
      <c r="O716" s="224"/>
      <c r="P716" s="225"/>
      <c r="Q716" s="224"/>
      <c r="R716" s="224"/>
      <c r="S716" s="224"/>
      <c r="T716" s="226"/>
    </row>
    <row r="717" spans="1:20" s="113" customFormat="1" ht="12.75">
      <c r="A717" s="220"/>
      <c r="B717" s="221"/>
      <c r="C717" s="222"/>
      <c r="D717" s="223"/>
      <c r="E717" s="224"/>
      <c r="F717" s="224"/>
      <c r="G717" s="224"/>
      <c r="H717" s="224"/>
      <c r="I717" s="224"/>
      <c r="J717" s="224"/>
      <c r="K717" s="224"/>
      <c r="L717" s="224"/>
      <c r="M717" s="224"/>
      <c r="N717" s="224"/>
      <c r="O717" s="224"/>
      <c r="P717" s="225"/>
      <c r="Q717" s="224"/>
      <c r="R717" s="224"/>
      <c r="S717" s="224"/>
      <c r="T717" s="226"/>
    </row>
    <row r="718" spans="1:20" s="113" customFormat="1" ht="12.75">
      <c r="A718" s="220"/>
      <c r="B718" s="221"/>
      <c r="C718" s="222"/>
      <c r="D718" s="223"/>
      <c r="E718" s="224"/>
      <c r="F718" s="224"/>
      <c r="G718" s="224"/>
      <c r="H718" s="224"/>
      <c r="I718" s="224"/>
      <c r="J718" s="224"/>
      <c r="K718" s="224"/>
      <c r="L718" s="224"/>
      <c r="M718" s="224"/>
      <c r="N718" s="224"/>
      <c r="O718" s="224"/>
      <c r="P718" s="225"/>
      <c r="Q718" s="224"/>
      <c r="R718" s="224"/>
      <c r="S718" s="224"/>
      <c r="T718" s="226"/>
    </row>
    <row r="719" spans="1:20" s="113" customFormat="1" ht="12.75">
      <c r="A719" s="220"/>
      <c r="B719" s="221"/>
      <c r="C719" s="222"/>
      <c r="D719" s="223"/>
      <c r="E719" s="224"/>
      <c r="F719" s="224"/>
      <c r="G719" s="224"/>
      <c r="H719" s="224"/>
      <c r="I719" s="224"/>
      <c r="J719" s="224"/>
      <c r="K719" s="224"/>
      <c r="L719" s="224"/>
      <c r="M719" s="224"/>
      <c r="N719" s="224"/>
      <c r="O719" s="224"/>
      <c r="P719" s="225"/>
      <c r="Q719" s="224"/>
      <c r="R719" s="224"/>
      <c r="S719" s="224"/>
      <c r="T719" s="226"/>
    </row>
    <row r="720" spans="1:20" s="113" customFormat="1" ht="12.75">
      <c r="A720" s="220"/>
      <c r="B720" s="221"/>
      <c r="C720" s="222"/>
      <c r="D720" s="223"/>
      <c r="E720" s="224"/>
      <c r="F720" s="224"/>
      <c r="G720" s="224"/>
      <c r="H720" s="224"/>
      <c r="I720" s="224"/>
      <c r="J720" s="224"/>
      <c r="K720" s="224"/>
      <c r="L720" s="224"/>
      <c r="M720" s="224"/>
      <c r="N720" s="224"/>
      <c r="O720" s="224"/>
      <c r="P720" s="225"/>
      <c r="Q720" s="224"/>
      <c r="R720" s="224"/>
      <c r="S720" s="224"/>
      <c r="T720" s="226"/>
    </row>
    <row r="721" spans="1:20" s="113" customFormat="1" ht="12.75">
      <c r="A721" s="220"/>
      <c r="B721" s="221"/>
      <c r="C721" s="222"/>
      <c r="D721" s="223"/>
      <c r="E721" s="224"/>
      <c r="F721" s="224"/>
      <c r="G721" s="224"/>
      <c r="H721" s="224"/>
      <c r="I721" s="224"/>
      <c r="J721" s="224"/>
      <c r="K721" s="224"/>
      <c r="L721" s="224"/>
      <c r="M721" s="224"/>
      <c r="N721" s="224"/>
      <c r="O721" s="224"/>
      <c r="P721" s="225"/>
      <c r="Q721" s="224"/>
      <c r="R721" s="224"/>
      <c r="S721" s="224"/>
      <c r="T721" s="226"/>
    </row>
    <row r="722" spans="1:20" s="113" customFormat="1" ht="12.75">
      <c r="A722" s="220"/>
      <c r="B722" s="221"/>
      <c r="C722" s="222"/>
      <c r="D722" s="223"/>
      <c r="E722" s="224"/>
      <c r="F722" s="224"/>
      <c r="G722" s="224"/>
      <c r="H722" s="224"/>
      <c r="I722" s="224"/>
      <c r="J722" s="224"/>
      <c r="K722" s="224"/>
      <c r="L722" s="224"/>
      <c r="M722" s="224"/>
      <c r="N722" s="224"/>
      <c r="O722" s="224"/>
      <c r="P722" s="225"/>
      <c r="Q722" s="224"/>
      <c r="R722" s="224"/>
      <c r="S722" s="224"/>
      <c r="T722" s="226"/>
    </row>
    <row r="723" spans="1:20" s="113" customFormat="1" ht="12.75">
      <c r="A723" s="220"/>
      <c r="B723" s="221"/>
      <c r="C723" s="222"/>
      <c r="D723" s="223"/>
      <c r="E723" s="224"/>
      <c r="F723" s="224"/>
      <c r="G723" s="224"/>
      <c r="H723" s="224"/>
      <c r="I723" s="224"/>
      <c r="J723" s="224"/>
      <c r="K723" s="224"/>
      <c r="L723" s="224"/>
      <c r="M723" s="224"/>
      <c r="N723" s="224"/>
      <c r="O723" s="224"/>
      <c r="P723" s="225"/>
      <c r="Q723" s="224"/>
      <c r="R723" s="224"/>
      <c r="S723" s="224"/>
      <c r="T723" s="226"/>
    </row>
    <row r="724" spans="1:20" s="113" customFormat="1" ht="12.75">
      <c r="A724" s="220"/>
      <c r="B724" s="221"/>
      <c r="C724" s="222"/>
      <c r="D724" s="223"/>
      <c r="E724" s="224"/>
      <c r="F724" s="224"/>
      <c r="G724" s="224"/>
      <c r="H724" s="224"/>
      <c r="I724" s="224"/>
      <c r="J724" s="224"/>
      <c r="K724" s="224"/>
      <c r="L724" s="224"/>
      <c r="M724" s="224"/>
      <c r="N724" s="224"/>
      <c r="O724" s="224"/>
      <c r="P724" s="225"/>
      <c r="Q724" s="224"/>
      <c r="R724" s="224"/>
      <c r="S724" s="224"/>
      <c r="T724" s="226"/>
    </row>
    <row r="725" spans="1:20" s="113" customFormat="1" ht="12.75">
      <c r="A725" s="220"/>
      <c r="B725" s="221"/>
      <c r="C725" s="222"/>
      <c r="D725" s="223"/>
      <c r="E725" s="224"/>
      <c r="F725" s="224"/>
      <c r="G725" s="224"/>
      <c r="H725" s="224"/>
      <c r="I725" s="224"/>
      <c r="J725" s="224"/>
      <c r="K725" s="224"/>
      <c r="L725" s="224"/>
      <c r="M725" s="224"/>
      <c r="N725" s="224"/>
      <c r="O725" s="224"/>
      <c r="P725" s="225"/>
      <c r="Q725" s="224"/>
      <c r="R725" s="224"/>
      <c r="S725" s="224"/>
      <c r="T725" s="226"/>
    </row>
    <row r="726" spans="1:20" s="113" customFormat="1" ht="12.75">
      <c r="A726" s="220"/>
      <c r="B726" s="221"/>
      <c r="C726" s="222"/>
      <c r="D726" s="223"/>
      <c r="E726" s="224"/>
      <c r="F726" s="224"/>
      <c r="G726" s="224"/>
      <c r="H726" s="224"/>
      <c r="I726" s="224"/>
      <c r="J726" s="224"/>
      <c r="K726" s="224"/>
      <c r="L726" s="224"/>
      <c r="M726" s="224"/>
      <c r="N726" s="224"/>
      <c r="O726" s="224"/>
      <c r="P726" s="225"/>
      <c r="Q726" s="224"/>
      <c r="R726" s="224"/>
      <c r="S726" s="224"/>
      <c r="T726" s="226"/>
    </row>
    <row r="727" spans="1:20" s="113" customFormat="1" ht="12.75">
      <c r="A727" s="220"/>
      <c r="B727" s="221"/>
      <c r="C727" s="222"/>
      <c r="D727" s="223"/>
      <c r="E727" s="224"/>
      <c r="F727" s="224"/>
      <c r="G727" s="224"/>
      <c r="H727" s="224"/>
      <c r="I727" s="224"/>
      <c r="J727" s="224"/>
      <c r="K727" s="224"/>
      <c r="L727" s="224"/>
      <c r="M727" s="224"/>
      <c r="N727" s="224"/>
      <c r="O727" s="224"/>
      <c r="P727" s="225"/>
      <c r="Q727" s="224"/>
      <c r="R727" s="224"/>
      <c r="S727" s="224"/>
      <c r="T727" s="226"/>
    </row>
    <row r="728" spans="1:20" s="113" customFormat="1" ht="12.75">
      <c r="A728" s="220"/>
      <c r="B728" s="221"/>
      <c r="C728" s="222"/>
      <c r="D728" s="223"/>
      <c r="E728" s="224"/>
      <c r="F728" s="224"/>
      <c r="G728" s="224"/>
      <c r="H728" s="224"/>
      <c r="I728" s="224"/>
      <c r="J728" s="224"/>
      <c r="K728" s="224"/>
      <c r="L728" s="224"/>
      <c r="M728" s="224"/>
      <c r="N728" s="224"/>
      <c r="O728" s="224"/>
      <c r="P728" s="225"/>
      <c r="Q728" s="224"/>
      <c r="R728" s="224"/>
      <c r="S728" s="224"/>
      <c r="T728" s="226"/>
    </row>
    <row r="729" spans="1:20" s="113" customFormat="1" ht="12.75">
      <c r="A729" s="220"/>
      <c r="B729" s="221"/>
      <c r="C729" s="222"/>
      <c r="D729" s="223"/>
      <c r="E729" s="224"/>
      <c r="F729" s="224"/>
      <c r="G729" s="224"/>
      <c r="H729" s="224"/>
      <c r="I729" s="224"/>
      <c r="J729" s="224"/>
      <c r="K729" s="224"/>
      <c r="L729" s="224"/>
      <c r="M729" s="224"/>
      <c r="N729" s="224"/>
      <c r="O729" s="224"/>
      <c r="P729" s="225"/>
      <c r="Q729" s="224"/>
      <c r="R729" s="224"/>
      <c r="S729" s="224"/>
      <c r="T729" s="226"/>
    </row>
    <row r="730" spans="1:20" s="113" customFormat="1" ht="12.75">
      <c r="A730" s="220"/>
      <c r="B730" s="221"/>
      <c r="C730" s="222"/>
      <c r="D730" s="223"/>
      <c r="E730" s="224"/>
      <c r="F730" s="224"/>
      <c r="G730" s="224"/>
      <c r="H730" s="224"/>
      <c r="I730" s="224"/>
      <c r="J730" s="224"/>
      <c r="K730" s="224"/>
      <c r="L730" s="224"/>
      <c r="M730" s="224"/>
      <c r="N730" s="224"/>
      <c r="O730" s="224"/>
      <c r="P730" s="225"/>
      <c r="Q730" s="224"/>
      <c r="R730" s="224"/>
      <c r="S730" s="224"/>
      <c r="T730" s="226"/>
    </row>
    <row r="731" spans="1:20" s="113" customFormat="1" ht="12.75">
      <c r="A731" s="220"/>
      <c r="B731" s="221"/>
      <c r="C731" s="222"/>
      <c r="D731" s="223"/>
      <c r="E731" s="224"/>
      <c r="F731" s="224"/>
      <c r="G731" s="224"/>
      <c r="H731" s="224"/>
      <c r="I731" s="224"/>
      <c r="J731" s="224"/>
      <c r="K731" s="224"/>
      <c r="L731" s="224"/>
      <c r="M731" s="224"/>
      <c r="N731" s="224"/>
      <c r="O731" s="224"/>
      <c r="P731" s="225"/>
      <c r="Q731" s="224"/>
      <c r="R731" s="224"/>
      <c r="S731" s="224"/>
      <c r="T731" s="226"/>
    </row>
    <row r="732" spans="1:20" s="113" customFormat="1" ht="12.75">
      <c r="A732" s="220"/>
      <c r="B732" s="221"/>
      <c r="C732" s="222"/>
      <c r="D732" s="223"/>
      <c r="E732" s="224"/>
      <c r="F732" s="224"/>
      <c r="G732" s="224"/>
      <c r="H732" s="224"/>
      <c r="I732" s="224"/>
      <c r="J732" s="224"/>
      <c r="K732" s="224"/>
      <c r="L732" s="224"/>
      <c r="M732" s="224"/>
      <c r="N732" s="224"/>
      <c r="O732" s="224"/>
      <c r="P732" s="225"/>
      <c r="Q732" s="224"/>
      <c r="R732" s="224"/>
      <c r="S732" s="224"/>
      <c r="T732" s="226"/>
    </row>
    <row r="733" spans="1:20" s="113" customFormat="1" ht="12.75">
      <c r="A733" s="220"/>
      <c r="B733" s="221"/>
      <c r="C733" s="222"/>
      <c r="D733" s="223"/>
      <c r="E733" s="224"/>
      <c r="F733" s="224"/>
      <c r="G733" s="224"/>
      <c r="H733" s="224"/>
      <c r="I733" s="224"/>
      <c r="J733" s="224"/>
      <c r="K733" s="224"/>
      <c r="L733" s="224"/>
      <c r="M733" s="224"/>
      <c r="N733" s="224"/>
      <c r="O733" s="224"/>
      <c r="P733" s="225"/>
      <c r="Q733" s="224"/>
      <c r="R733" s="224"/>
      <c r="S733" s="224"/>
      <c r="T733" s="226"/>
    </row>
    <row r="734" spans="1:20" s="113" customFormat="1" ht="12.75">
      <c r="A734" s="220"/>
      <c r="B734" s="221"/>
      <c r="C734" s="222"/>
      <c r="D734" s="223"/>
      <c r="E734" s="224"/>
      <c r="F734" s="224"/>
      <c r="G734" s="224"/>
      <c r="H734" s="224"/>
      <c r="I734" s="224"/>
      <c r="J734" s="224"/>
      <c r="K734" s="224"/>
      <c r="L734" s="224"/>
      <c r="M734" s="224"/>
      <c r="N734" s="224"/>
      <c r="O734" s="224"/>
      <c r="P734" s="225"/>
      <c r="Q734" s="224"/>
      <c r="R734" s="224"/>
      <c r="S734" s="224"/>
      <c r="T734" s="226"/>
    </row>
    <row r="735" spans="1:20" s="113" customFormat="1" ht="12.75">
      <c r="A735" s="220"/>
      <c r="B735" s="221"/>
      <c r="C735" s="222"/>
      <c r="D735" s="223"/>
      <c r="E735" s="224"/>
      <c r="F735" s="224"/>
      <c r="G735" s="224"/>
      <c r="H735" s="224"/>
      <c r="I735" s="224"/>
      <c r="J735" s="224"/>
      <c r="K735" s="224"/>
      <c r="L735" s="224"/>
      <c r="M735" s="224"/>
      <c r="N735" s="224"/>
      <c r="O735" s="224"/>
      <c r="P735" s="225"/>
      <c r="Q735" s="224"/>
      <c r="R735" s="224"/>
      <c r="S735" s="224"/>
      <c r="T735" s="226"/>
    </row>
    <row r="736" spans="1:20" s="113" customFormat="1" ht="12.75">
      <c r="A736" s="220"/>
      <c r="B736" s="221"/>
      <c r="C736" s="222"/>
      <c r="D736" s="223"/>
      <c r="E736" s="224"/>
      <c r="F736" s="224"/>
      <c r="G736" s="224"/>
      <c r="H736" s="224"/>
      <c r="I736" s="224"/>
      <c r="J736" s="224"/>
      <c r="K736" s="224"/>
      <c r="L736" s="224"/>
      <c r="M736" s="224"/>
      <c r="N736" s="224"/>
      <c r="O736" s="224"/>
      <c r="P736" s="225"/>
      <c r="Q736" s="224"/>
      <c r="R736" s="224"/>
      <c r="S736" s="224"/>
      <c r="T736" s="226"/>
    </row>
    <row r="737" spans="1:20" s="113" customFormat="1" ht="12.75">
      <c r="A737" s="220"/>
      <c r="B737" s="221"/>
      <c r="C737" s="222"/>
      <c r="D737" s="223"/>
      <c r="E737" s="224"/>
      <c r="F737" s="224"/>
      <c r="G737" s="224"/>
      <c r="H737" s="224"/>
      <c r="I737" s="224"/>
      <c r="J737" s="224"/>
      <c r="K737" s="224"/>
      <c r="L737" s="224"/>
      <c r="M737" s="224"/>
      <c r="N737" s="224"/>
      <c r="O737" s="224"/>
      <c r="P737" s="225"/>
      <c r="Q737" s="224"/>
      <c r="R737" s="224"/>
      <c r="S737" s="224"/>
      <c r="T737" s="226"/>
    </row>
    <row r="738" spans="1:20" s="113" customFormat="1" ht="12.75">
      <c r="A738" s="220"/>
      <c r="B738" s="221"/>
      <c r="C738" s="222"/>
      <c r="D738" s="223"/>
      <c r="E738" s="224"/>
      <c r="F738" s="224"/>
      <c r="G738" s="224"/>
      <c r="H738" s="224"/>
      <c r="I738" s="224"/>
      <c r="J738" s="224"/>
      <c r="K738" s="224"/>
      <c r="L738" s="224"/>
      <c r="M738" s="224"/>
      <c r="N738" s="224"/>
      <c r="O738" s="224"/>
      <c r="P738" s="225"/>
      <c r="Q738" s="224"/>
      <c r="R738" s="224"/>
      <c r="S738" s="224"/>
      <c r="T738" s="226"/>
    </row>
    <row r="739" spans="1:20" s="113" customFormat="1" ht="12.75">
      <c r="A739" s="220"/>
      <c r="B739" s="221"/>
      <c r="C739" s="222"/>
      <c r="D739" s="223"/>
      <c r="E739" s="224"/>
      <c r="F739" s="224"/>
      <c r="G739" s="224"/>
      <c r="H739" s="224"/>
      <c r="I739" s="224"/>
      <c r="J739" s="224"/>
      <c r="K739" s="224"/>
      <c r="L739" s="224"/>
      <c r="M739" s="224"/>
      <c r="N739" s="224"/>
      <c r="O739" s="224"/>
      <c r="P739" s="225"/>
      <c r="Q739" s="224"/>
      <c r="R739" s="224"/>
      <c r="S739" s="224"/>
      <c r="T739" s="226"/>
    </row>
    <row r="740" spans="1:20" s="113" customFormat="1" ht="12.75">
      <c r="A740" s="220"/>
      <c r="B740" s="221"/>
      <c r="C740" s="222"/>
      <c r="D740" s="223"/>
      <c r="E740" s="224"/>
      <c r="F740" s="224"/>
      <c r="G740" s="224"/>
      <c r="H740" s="224"/>
      <c r="I740" s="224"/>
      <c r="J740" s="224"/>
      <c r="K740" s="224"/>
      <c r="L740" s="224"/>
      <c r="M740" s="224"/>
      <c r="N740" s="224"/>
      <c r="O740" s="224"/>
      <c r="P740" s="225"/>
      <c r="Q740" s="224"/>
      <c r="R740" s="224"/>
      <c r="S740" s="224"/>
      <c r="T740" s="226"/>
    </row>
    <row r="741" spans="1:20" s="113" customFormat="1" ht="12.75">
      <c r="A741" s="220"/>
      <c r="B741" s="221"/>
      <c r="C741" s="222"/>
      <c r="D741" s="223"/>
      <c r="E741" s="224"/>
      <c r="F741" s="224"/>
      <c r="G741" s="224"/>
      <c r="H741" s="224"/>
      <c r="I741" s="224"/>
      <c r="J741" s="224"/>
      <c r="K741" s="224"/>
      <c r="L741" s="224"/>
      <c r="M741" s="224"/>
      <c r="N741" s="224"/>
      <c r="O741" s="224"/>
      <c r="P741" s="225"/>
      <c r="Q741" s="224"/>
      <c r="R741" s="224"/>
      <c r="S741" s="224"/>
      <c r="T741" s="226"/>
    </row>
    <row r="742" spans="1:20" s="113" customFormat="1" ht="12.75">
      <c r="A742" s="220"/>
      <c r="B742" s="221"/>
      <c r="C742" s="222"/>
      <c r="D742" s="223"/>
      <c r="E742" s="224"/>
      <c r="F742" s="224"/>
      <c r="G742" s="224"/>
      <c r="H742" s="224"/>
      <c r="I742" s="224"/>
      <c r="J742" s="224"/>
      <c r="K742" s="224"/>
      <c r="L742" s="224"/>
      <c r="M742" s="224"/>
      <c r="N742" s="224"/>
      <c r="O742" s="224"/>
      <c r="P742" s="225"/>
      <c r="Q742" s="224"/>
      <c r="R742" s="224"/>
      <c r="S742" s="224"/>
      <c r="T742" s="226"/>
    </row>
    <row r="743" spans="1:20" s="113" customFormat="1" ht="12.75">
      <c r="A743" s="220"/>
      <c r="B743" s="221"/>
      <c r="C743" s="222"/>
      <c r="D743" s="223"/>
      <c r="E743" s="224"/>
      <c r="F743" s="224"/>
      <c r="G743" s="224"/>
      <c r="H743" s="224"/>
      <c r="I743" s="224"/>
      <c r="J743" s="224"/>
      <c r="K743" s="224"/>
      <c r="L743" s="224"/>
      <c r="M743" s="224"/>
      <c r="N743" s="224"/>
      <c r="O743" s="224"/>
      <c r="P743" s="225"/>
      <c r="Q743" s="224"/>
      <c r="R743" s="224"/>
      <c r="S743" s="224"/>
      <c r="T743" s="226"/>
    </row>
    <row r="744" spans="1:20" s="113" customFormat="1" ht="12.75">
      <c r="A744" s="220"/>
      <c r="B744" s="221"/>
      <c r="C744" s="222"/>
      <c r="D744" s="223"/>
      <c r="E744" s="224"/>
      <c r="F744" s="224"/>
      <c r="G744" s="224"/>
      <c r="H744" s="224"/>
      <c r="I744" s="224"/>
      <c r="J744" s="224"/>
      <c r="K744" s="224"/>
      <c r="L744" s="224"/>
      <c r="M744" s="224"/>
      <c r="N744" s="224"/>
      <c r="O744" s="224"/>
      <c r="P744" s="225"/>
      <c r="Q744" s="224"/>
      <c r="R744" s="224"/>
      <c r="S744" s="224"/>
      <c r="T744" s="226"/>
    </row>
    <row r="745" spans="1:20" s="113" customFormat="1" ht="12.75">
      <c r="A745" s="220"/>
      <c r="B745" s="221"/>
      <c r="C745" s="222"/>
      <c r="D745" s="223"/>
      <c r="E745" s="224"/>
      <c r="F745" s="224"/>
      <c r="G745" s="224"/>
      <c r="H745" s="224"/>
      <c r="I745" s="224"/>
      <c r="J745" s="224"/>
      <c r="K745" s="224"/>
      <c r="L745" s="224"/>
      <c r="M745" s="224"/>
      <c r="N745" s="224"/>
      <c r="O745" s="224"/>
      <c r="P745" s="225"/>
      <c r="Q745" s="224"/>
      <c r="R745" s="224"/>
      <c r="S745" s="224"/>
      <c r="T745" s="226"/>
    </row>
    <row r="746" spans="1:20" s="113" customFormat="1" ht="12.75">
      <c r="A746" s="220"/>
      <c r="B746" s="221"/>
      <c r="C746" s="222"/>
      <c r="D746" s="223"/>
      <c r="E746" s="224"/>
      <c r="F746" s="224"/>
      <c r="G746" s="224"/>
      <c r="H746" s="224"/>
      <c r="I746" s="224"/>
      <c r="J746" s="224"/>
      <c r="K746" s="224"/>
      <c r="L746" s="224"/>
      <c r="M746" s="224"/>
      <c r="N746" s="224"/>
      <c r="O746" s="224"/>
      <c r="P746" s="225"/>
      <c r="Q746" s="224"/>
      <c r="R746" s="224"/>
      <c r="S746" s="224"/>
      <c r="T746" s="226"/>
    </row>
    <row r="747" spans="1:20" s="113" customFormat="1" ht="12.75">
      <c r="A747" s="220"/>
      <c r="B747" s="221"/>
      <c r="C747" s="222"/>
      <c r="D747" s="223"/>
      <c r="E747" s="224"/>
      <c r="F747" s="224"/>
      <c r="G747" s="224"/>
      <c r="H747" s="224"/>
      <c r="I747" s="224"/>
      <c r="J747" s="224"/>
      <c r="K747" s="224"/>
      <c r="L747" s="224"/>
      <c r="M747" s="224"/>
      <c r="N747" s="224"/>
      <c r="O747" s="224"/>
      <c r="P747" s="225"/>
      <c r="Q747" s="224"/>
      <c r="R747" s="224"/>
      <c r="S747" s="224"/>
      <c r="T747" s="226"/>
    </row>
    <row r="748" spans="1:20" s="113" customFormat="1" ht="12.75">
      <c r="A748" s="220"/>
      <c r="B748" s="221"/>
      <c r="C748" s="222"/>
      <c r="D748" s="223"/>
      <c r="E748" s="224"/>
      <c r="F748" s="224"/>
      <c r="G748" s="224"/>
      <c r="H748" s="224"/>
      <c r="I748" s="224"/>
      <c r="J748" s="224"/>
      <c r="K748" s="224"/>
      <c r="L748" s="224"/>
      <c r="M748" s="224"/>
      <c r="N748" s="224"/>
      <c r="O748" s="224"/>
      <c r="P748" s="225"/>
      <c r="Q748" s="224"/>
      <c r="R748" s="224"/>
      <c r="S748" s="224"/>
      <c r="T748" s="226"/>
    </row>
    <row r="749" spans="1:20" s="113" customFormat="1" ht="12.75">
      <c r="A749" s="220"/>
      <c r="B749" s="221"/>
      <c r="C749" s="222"/>
      <c r="D749" s="223"/>
      <c r="E749" s="224"/>
      <c r="F749" s="224"/>
      <c r="G749" s="224"/>
      <c r="H749" s="224"/>
      <c r="I749" s="224"/>
      <c r="J749" s="224"/>
      <c r="K749" s="224"/>
      <c r="L749" s="224"/>
      <c r="M749" s="224"/>
      <c r="N749" s="224"/>
      <c r="O749" s="224"/>
      <c r="P749" s="225"/>
      <c r="Q749" s="224"/>
      <c r="R749" s="224"/>
      <c r="S749" s="224"/>
      <c r="T749" s="226"/>
    </row>
    <row r="750" spans="1:20" s="113" customFormat="1" ht="12.75">
      <c r="A750" s="220"/>
      <c r="B750" s="221"/>
      <c r="C750" s="222"/>
      <c r="D750" s="223"/>
      <c r="E750" s="224"/>
      <c r="F750" s="224"/>
      <c r="G750" s="224"/>
      <c r="H750" s="224"/>
      <c r="I750" s="224"/>
      <c r="J750" s="224"/>
      <c r="K750" s="224"/>
      <c r="L750" s="224"/>
      <c r="M750" s="224"/>
      <c r="N750" s="224"/>
      <c r="O750" s="224"/>
      <c r="P750" s="225"/>
      <c r="Q750" s="224"/>
      <c r="R750" s="224"/>
      <c r="S750" s="224"/>
      <c r="T750" s="226"/>
    </row>
    <row r="751" spans="1:20" s="113" customFormat="1" ht="12.75">
      <c r="A751" s="220"/>
      <c r="B751" s="221"/>
      <c r="C751" s="222"/>
      <c r="D751" s="223"/>
      <c r="E751" s="224"/>
      <c r="F751" s="224"/>
      <c r="G751" s="224"/>
      <c r="H751" s="224"/>
      <c r="I751" s="224"/>
      <c r="J751" s="224"/>
      <c r="K751" s="224"/>
      <c r="L751" s="224"/>
      <c r="M751" s="224"/>
      <c r="N751" s="224"/>
      <c r="O751" s="224"/>
      <c r="P751" s="225"/>
      <c r="Q751" s="224"/>
      <c r="R751" s="224"/>
      <c r="S751" s="224"/>
      <c r="T751" s="226"/>
    </row>
    <row r="752" spans="1:20" s="113" customFormat="1" ht="12.75">
      <c r="A752" s="220"/>
      <c r="B752" s="221"/>
      <c r="C752" s="222"/>
      <c r="D752" s="223"/>
      <c r="E752" s="224"/>
      <c r="F752" s="224"/>
      <c r="G752" s="224"/>
      <c r="H752" s="224"/>
      <c r="I752" s="224"/>
      <c r="J752" s="224"/>
      <c r="K752" s="224"/>
      <c r="L752" s="224"/>
      <c r="M752" s="224"/>
      <c r="N752" s="224"/>
      <c r="O752" s="224"/>
      <c r="P752" s="225"/>
      <c r="Q752" s="224"/>
      <c r="R752" s="224"/>
      <c r="S752" s="224"/>
      <c r="T752" s="226"/>
    </row>
    <row r="753" spans="1:20" s="113" customFormat="1" ht="12.75">
      <c r="A753" s="220"/>
      <c r="B753" s="221"/>
      <c r="C753" s="222"/>
      <c r="D753" s="223"/>
      <c r="E753" s="224"/>
      <c r="F753" s="224"/>
      <c r="G753" s="224"/>
      <c r="H753" s="224"/>
      <c r="I753" s="224"/>
      <c r="J753" s="224"/>
      <c r="K753" s="224"/>
      <c r="L753" s="224"/>
      <c r="M753" s="224"/>
      <c r="N753" s="224"/>
      <c r="O753" s="224"/>
      <c r="P753" s="225"/>
      <c r="Q753" s="224"/>
      <c r="R753" s="224"/>
      <c r="S753" s="224"/>
      <c r="T753" s="226"/>
    </row>
    <row r="754" spans="1:20" ht="15">
      <c r="A754" s="209" t="s">
        <v>140</v>
      </c>
      <c r="B754" s="209"/>
      <c r="C754" s="209"/>
      <c r="D754" s="20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210"/>
      <c r="Q754" s="15"/>
      <c r="R754" s="15"/>
      <c r="S754" s="15"/>
      <c r="T754" s="16"/>
    </row>
    <row r="755" spans="1:20" ht="25.5" customHeight="1" thickBot="1">
      <c r="A755" s="256" t="s">
        <v>137</v>
      </c>
      <c r="B755" s="256"/>
      <c r="C755" s="256"/>
      <c r="D755" s="256"/>
      <c r="E755" s="256"/>
      <c r="F755" s="256"/>
      <c r="G755" s="256"/>
      <c r="H755" s="256"/>
      <c r="I755" s="256"/>
      <c r="J755" s="256"/>
      <c r="K755" s="256"/>
      <c r="L755" s="256"/>
      <c r="M755" s="256"/>
      <c r="N755" s="256"/>
      <c r="O755" s="256"/>
      <c r="P755" s="256"/>
      <c r="Q755" s="256"/>
      <c r="R755" s="256"/>
      <c r="S755" s="256"/>
      <c r="T755" s="256"/>
    </row>
    <row r="756" spans="1:20" ht="31.5" customHeight="1" thickBot="1">
      <c r="A756" s="244" t="s">
        <v>139</v>
      </c>
      <c r="B756" s="245"/>
      <c r="C756" s="245"/>
      <c r="D756" s="245"/>
      <c r="E756" s="245"/>
      <c r="F756" s="245"/>
      <c r="G756" s="245"/>
      <c r="H756" s="245"/>
      <c r="I756" s="245"/>
      <c r="J756" s="245"/>
      <c r="K756" s="245"/>
      <c r="L756" s="245"/>
      <c r="M756" s="245"/>
      <c r="N756" s="245"/>
      <c r="O756" s="245"/>
      <c r="P756" s="245"/>
      <c r="Q756" s="245"/>
      <c r="R756" s="245"/>
      <c r="S756" s="245"/>
      <c r="T756" s="246"/>
    </row>
    <row r="757" spans="1:20" ht="9.75" customHeight="1" thickBot="1">
      <c r="A757" s="212"/>
      <c r="B757" s="212"/>
      <c r="C757" s="212"/>
      <c r="D757" s="2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213"/>
      <c r="Q757" s="15"/>
      <c r="R757" s="15"/>
      <c r="S757" s="15"/>
      <c r="T757" s="16"/>
    </row>
    <row r="758" spans="1:20" ht="15">
      <c r="A758" s="49"/>
      <c r="B758" s="50"/>
      <c r="C758" s="50"/>
      <c r="D758" s="50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2"/>
      <c r="Q758" s="53"/>
      <c r="R758" s="53"/>
      <c r="S758" s="53"/>
      <c r="T758" s="227"/>
    </row>
    <row r="759" spans="1:20" ht="15">
      <c r="A759" s="58"/>
      <c r="B759" s="59"/>
      <c r="C759" s="59"/>
      <c r="D759" s="59" t="s">
        <v>90</v>
      </c>
      <c r="E759" s="60"/>
      <c r="F759" s="60"/>
      <c r="G759" s="60"/>
      <c r="H759" s="60"/>
      <c r="I759" s="60"/>
      <c r="J759" s="60"/>
      <c r="K759" s="60"/>
      <c r="L759" s="60"/>
      <c r="M759" s="59" t="s">
        <v>90</v>
      </c>
      <c r="N759" s="60"/>
      <c r="O759" s="60"/>
      <c r="P759" s="60"/>
      <c r="Q759" s="60"/>
      <c r="R759" s="60"/>
      <c r="S759" s="60"/>
      <c r="T759" s="228"/>
    </row>
    <row r="760" spans="1:20" ht="15">
      <c r="A760" s="58"/>
      <c r="B760" s="59"/>
      <c r="C760" s="59"/>
      <c r="D760" s="216" t="s">
        <v>91</v>
      </c>
      <c r="E760" s="216"/>
      <c r="F760" s="216"/>
      <c r="G760" s="65"/>
      <c r="H760" s="65"/>
      <c r="I760" s="65"/>
      <c r="J760" s="60"/>
      <c r="K760" s="60"/>
      <c r="L760" s="60"/>
      <c r="M760" s="216"/>
      <c r="N760" s="65"/>
      <c r="O760" s="216" t="s">
        <v>92</v>
      </c>
      <c r="P760" s="65"/>
      <c r="Q760" s="65"/>
      <c r="R760" s="65"/>
      <c r="S760" s="65"/>
      <c r="T760" s="228"/>
    </row>
    <row r="761" spans="1:20" ht="15.75" thickBot="1">
      <c r="A761" s="69"/>
      <c r="B761" s="70"/>
      <c r="C761" s="70"/>
      <c r="D761" s="217"/>
      <c r="E761" s="71"/>
      <c r="F761" s="71"/>
      <c r="G761" s="71"/>
      <c r="H761" s="71"/>
      <c r="I761" s="71"/>
      <c r="J761" s="72"/>
      <c r="K761" s="72"/>
      <c r="L761" s="72"/>
      <c r="M761" s="71"/>
      <c r="N761" s="71"/>
      <c r="O761" s="71"/>
      <c r="P761" s="73"/>
      <c r="Q761" s="74"/>
      <c r="R761" s="74"/>
      <c r="S761" s="74"/>
      <c r="T761" s="229"/>
    </row>
  </sheetData>
  <sheetProtection password="C771" sheet="1" objects="1" scenarios="1"/>
  <mergeCells count="51">
    <mergeCell ref="C11:P11"/>
    <mergeCell ref="Q11:T11"/>
    <mergeCell ref="A12:B13"/>
    <mergeCell ref="C12:C15"/>
    <mergeCell ref="D12:D15"/>
    <mergeCell ref="E12:O12"/>
    <mergeCell ref="P12:P15"/>
    <mergeCell ref="Q12:Q15"/>
    <mergeCell ref="R12:R15"/>
    <mergeCell ref="S12:S15"/>
    <mergeCell ref="T12:T15"/>
    <mergeCell ref="E13:G13"/>
    <mergeCell ref="H13:J13"/>
    <mergeCell ref="K13:M13"/>
    <mergeCell ref="N13:O13"/>
    <mergeCell ref="A14:A15"/>
    <mergeCell ref="B14:B15"/>
    <mergeCell ref="E14:G14"/>
    <mergeCell ref="H14:J14"/>
    <mergeCell ref="K14:M14"/>
    <mergeCell ref="N14:O14"/>
    <mergeCell ref="C16:C23"/>
    <mergeCell ref="C24:C31"/>
    <mergeCell ref="C32:C39"/>
    <mergeCell ref="C40:C47"/>
    <mergeCell ref="C48:C55"/>
    <mergeCell ref="C56:C63"/>
    <mergeCell ref="C65:C72"/>
    <mergeCell ref="C73:C80"/>
    <mergeCell ref="C81:C88"/>
    <mergeCell ref="C89:C96"/>
    <mergeCell ref="C97:C104"/>
    <mergeCell ref="C105:C112"/>
    <mergeCell ref="C114:C121"/>
    <mergeCell ref="C122:C129"/>
    <mergeCell ref="C130:C137"/>
    <mergeCell ref="C138:C145"/>
    <mergeCell ref="C146:C153"/>
    <mergeCell ref="C154:C161"/>
    <mergeCell ref="C163:C170"/>
    <mergeCell ref="C171:C178"/>
    <mergeCell ref="C179:C186"/>
    <mergeCell ref="C187:C194"/>
    <mergeCell ref="C195:C202"/>
    <mergeCell ref="A756:T756"/>
    <mergeCell ref="C203:C210"/>
    <mergeCell ref="C216:C224"/>
    <mergeCell ref="A229:S229"/>
    <mergeCell ref="A230:S230"/>
    <mergeCell ref="A231:S231"/>
    <mergeCell ref="A755:T755"/>
  </mergeCells>
  <printOptions horizontalCentered="1" verticalCentered="1"/>
  <pageMargins left="0.1968503937007874" right="0.3937007874015748" top="0.25" bottom="0.4330708661417323" header="0.21" footer="0.31496062992125984"/>
  <pageSetup fitToHeight="2" fitToWidth="2" horizontalDpi="600" verticalDpi="600" orientation="landscape" scale="50" r:id="rId1"/>
  <headerFooter>
    <oddFooter>&amp;CPág.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Q408"/>
  <sheetViews>
    <sheetView zoomScalePageLayoutView="0" workbookViewId="0" topLeftCell="A1">
      <selection activeCell="AE400" sqref="AE400"/>
    </sheetView>
  </sheetViews>
  <sheetFormatPr defaultColWidth="11.421875" defaultRowHeight="15"/>
  <cols>
    <col min="1" max="1" width="37.140625" style="47" customWidth="1"/>
    <col min="2" max="2" width="17.57421875" style="5" customWidth="1"/>
    <col min="3" max="3" width="10.140625" style="5" bestFit="1" customWidth="1"/>
    <col min="4" max="4" width="7.7109375" style="5" bestFit="1" customWidth="1"/>
    <col min="5" max="5" width="10.140625" style="5" bestFit="1" customWidth="1"/>
    <col min="6" max="6" width="4.28125" style="5" bestFit="1" customWidth="1"/>
    <col min="7" max="7" width="7.8515625" style="5" bestFit="1" customWidth="1"/>
    <col min="8" max="8" width="7.7109375" style="5" bestFit="1" customWidth="1"/>
    <col min="9" max="9" width="4.00390625" style="5" bestFit="1" customWidth="1"/>
    <col min="10" max="10" width="4.28125" style="5" bestFit="1" customWidth="1"/>
    <col min="11" max="11" width="7.8515625" style="5" bestFit="1" customWidth="1"/>
    <col min="12" max="12" width="7.7109375" style="5" bestFit="1" customWidth="1"/>
    <col min="13" max="13" width="4.00390625" style="5" bestFit="1" customWidth="1"/>
    <col min="14" max="14" width="4.28125" style="5" bestFit="1" customWidth="1"/>
    <col min="15" max="15" width="7.8515625" style="5" bestFit="1" customWidth="1"/>
    <col min="16" max="16" width="7.7109375" style="5" bestFit="1" customWidth="1"/>
    <col min="17" max="17" width="4.00390625" style="5" bestFit="1" customWidth="1"/>
    <col min="18" max="18" width="4.28125" style="5" bestFit="1" customWidth="1"/>
    <col min="19" max="19" width="7.8515625" style="5" bestFit="1" customWidth="1"/>
    <col min="20" max="20" width="7.7109375" style="5" bestFit="1" customWidth="1"/>
    <col min="21" max="21" width="4.00390625" style="5" bestFit="1" customWidth="1"/>
    <col min="22" max="22" width="4.28125" style="5" bestFit="1" customWidth="1"/>
    <col min="23" max="23" width="7.8515625" style="5" bestFit="1" customWidth="1"/>
    <col min="24" max="24" width="7.7109375" style="5" bestFit="1" customWidth="1"/>
    <col min="25" max="25" width="4.00390625" style="5" bestFit="1" customWidth="1"/>
    <col min="26" max="26" width="4.28125" style="5" bestFit="1" customWidth="1"/>
    <col min="27" max="27" width="7.8515625" style="5" bestFit="1" customWidth="1"/>
    <col min="28" max="28" width="7.7109375" style="5" bestFit="1" customWidth="1"/>
    <col min="29" max="29" width="4.00390625" style="5" bestFit="1" customWidth="1"/>
    <col min="30" max="30" width="9.140625" style="5" customWidth="1"/>
    <col min="31" max="31" width="13.00390625" style="48" customWidth="1"/>
    <col min="32" max="32" width="16.421875" style="48" customWidth="1"/>
    <col min="33" max="33" width="8.28125" style="5" bestFit="1" customWidth="1"/>
    <col min="34" max="16384" width="11.421875" style="5" customWidth="1"/>
  </cols>
  <sheetData>
    <row r="1" spans="1:33" ht="18.7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4"/>
      <c r="AG1" s="3"/>
    </row>
    <row r="2" spans="1:33" ht="12.75">
      <c r="A2" s="302" t="s">
        <v>1</v>
      </c>
      <c r="B2" s="302"/>
      <c r="C2" s="302"/>
      <c r="D2" s="30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4"/>
      <c r="AG2" s="3"/>
    </row>
    <row r="3" spans="1:33" ht="12.75">
      <c r="A3" s="6" t="s">
        <v>2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4"/>
      <c r="AG3" s="3"/>
    </row>
    <row r="4" spans="1:33" ht="12.75">
      <c r="A4" s="6" t="s">
        <v>3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4"/>
      <c r="AG4" s="3"/>
    </row>
    <row r="5" spans="1:33" ht="12.75">
      <c r="A5" s="1"/>
      <c r="B5" s="2"/>
      <c r="C5" s="7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4"/>
      <c r="AG5" s="3"/>
    </row>
    <row r="6" spans="1:43" s="13" customFormat="1" ht="12.75">
      <c r="A6" s="8" t="s">
        <v>4</v>
      </c>
      <c r="B6" s="9" t="s">
        <v>5</v>
      </c>
      <c r="C6" s="10">
        <v>47119</v>
      </c>
      <c r="D6" s="11" t="s">
        <v>6</v>
      </c>
      <c r="E6" s="10">
        <v>39903</v>
      </c>
      <c r="F6" s="12"/>
      <c r="G6" s="12"/>
      <c r="H6" s="12"/>
      <c r="I6" s="12"/>
      <c r="J6" s="12"/>
      <c r="K6" s="12"/>
      <c r="L6" s="12"/>
      <c r="M6" s="12"/>
      <c r="N6" s="12"/>
      <c r="O6" s="12"/>
      <c r="Q6" s="14"/>
      <c r="R6" s="12"/>
      <c r="S6" s="12"/>
      <c r="T6" s="12"/>
      <c r="U6" s="12"/>
      <c r="V6" s="12"/>
      <c r="W6" s="12"/>
      <c r="X6" s="12"/>
      <c r="Y6" s="12"/>
      <c r="Z6" s="12"/>
      <c r="AA6" s="12"/>
      <c r="AC6" s="15"/>
      <c r="AD6" s="15"/>
      <c r="AE6" s="16"/>
      <c r="AF6" s="12"/>
      <c r="AG6" s="12"/>
      <c r="AI6" s="15"/>
      <c r="AJ6" s="16"/>
      <c r="AK6" s="15"/>
      <c r="AL6" s="16"/>
      <c r="AM6" s="15"/>
      <c r="AN6" s="16"/>
      <c r="AO6" s="15"/>
      <c r="AP6" s="15"/>
      <c r="AQ6" s="16"/>
    </row>
    <row r="7" spans="1:33" ht="12.75">
      <c r="A7" s="1"/>
      <c r="B7" s="2"/>
      <c r="C7" s="7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  <c r="AF7" s="4"/>
      <c r="AG7" s="3"/>
    </row>
    <row r="8" spans="1:33" ht="12.75">
      <c r="A8" s="8" t="s">
        <v>7</v>
      </c>
      <c r="B8" s="17" t="str">
        <f>+'[1]200 F1 IPES '!B8</f>
        <v>INSTITUTO PARA LA ECONOMÍA SOCIAL - IPES</v>
      </c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4"/>
      <c r="AG8" s="3"/>
    </row>
    <row r="9" spans="1:33" ht="12.75">
      <c r="A9" s="8" t="s">
        <v>8</v>
      </c>
      <c r="B9" s="17" t="str">
        <f>+'[1]200 F1 IPES '!B9</f>
        <v>SECTOR DESARROLLO ECONÓMICO, INDUSTRIA Y COMERCIO</v>
      </c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9</v>
      </c>
      <c r="AB9" s="3"/>
      <c r="AC9" s="3"/>
      <c r="AD9" s="3"/>
      <c r="AE9" s="18">
        <v>4000000000</v>
      </c>
      <c r="AF9" s="4" t="s">
        <v>10</v>
      </c>
      <c r="AG9" s="3"/>
    </row>
    <row r="10" spans="1:33" ht="11.25">
      <c r="A10" s="19"/>
      <c r="B10" s="1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  <c r="AF10" s="4"/>
      <c r="AG10" s="3"/>
    </row>
    <row r="11" spans="1:33" ht="12.75">
      <c r="A11" s="2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3"/>
    </row>
    <row r="12" spans="1:33" ht="15" customHeight="1">
      <c r="A12" s="303" t="s">
        <v>11</v>
      </c>
      <c r="B12" s="297" t="s">
        <v>12</v>
      </c>
      <c r="C12" s="299" t="s">
        <v>13</v>
      </c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1"/>
      <c r="AA12" s="306" t="s">
        <v>14</v>
      </c>
      <c r="AB12" s="307"/>
      <c r="AC12" s="307"/>
      <c r="AD12" s="308"/>
      <c r="AE12" s="295" t="s">
        <v>15</v>
      </c>
      <c r="AF12" s="295" t="s">
        <v>16</v>
      </c>
      <c r="AG12" s="297" t="s">
        <v>17</v>
      </c>
    </row>
    <row r="13" spans="1:33" ht="11.25">
      <c r="A13" s="304"/>
      <c r="B13" s="298"/>
      <c r="C13" s="299" t="s">
        <v>18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1"/>
      <c r="AA13" s="309"/>
      <c r="AB13" s="310"/>
      <c r="AC13" s="310"/>
      <c r="AD13" s="311"/>
      <c r="AE13" s="296"/>
      <c r="AF13" s="296"/>
      <c r="AG13" s="298"/>
    </row>
    <row r="14" spans="1:33" ht="16.5" customHeight="1">
      <c r="A14" s="304"/>
      <c r="B14" s="298"/>
      <c r="C14" s="299" t="s">
        <v>19</v>
      </c>
      <c r="D14" s="300"/>
      <c r="E14" s="300"/>
      <c r="F14" s="301"/>
      <c r="G14" s="299" t="s">
        <v>20</v>
      </c>
      <c r="H14" s="300"/>
      <c r="I14" s="300"/>
      <c r="J14" s="301"/>
      <c r="K14" s="299" t="s">
        <v>21</v>
      </c>
      <c r="L14" s="300"/>
      <c r="M14" s="300"/>
      <c r="N14" s="301"/>
      <c r="O14" s="299" t="s">
        <v>22</v>
      </c>
      <c r="P14" s="300"/>
      <c r="Q14" s="300"/>
      <c r="R14" s="301"/>
      <c r="S14" s="299" t="s">
        <v>23</v>
      </c>
      <c r="T14" s="300"/>
      <c r="U14" s="300"/>
      <c r="V14" s="301"/>
      <c r="W14" s="299" t="s">
        <v>24</v>
      </c>
      <c r="X14" s="300"/>
      <c r="Y14" s="300"/>
      <c r="Z14" s="300"/>
      <c r="AA14" s="312"/>
      <c r="AB14" s="313"/>
      <c r="AC14" s="313"/>
      <c r="AD14" s="314"/>
      <c r="AE14" s="296"/>
      <c r="AF14" s="296"/>
      <c r="AG14" s="298"/>
    </row>
    <row r="15" spans="1:33" ht="20.25" customHeight="1">
      <c r="A15" s="305"/>
      <c r="B15" s="298"/>
      <c r="C15" s="21" t="s">
        <v>25</v>
      </c>
      <c r="D15" s="21" t="s">
        <v>26</v>
      </c>
      <c r="E15" s="21" t="s">
        <v>27</v>
      </c>
      <c r="F15" s="21" t="s">
        <v>28</v>
      </c>
      <c r="G15" s="21" t="s">
        <v>25</v>
      </c>
      <c r="H15" s="21" t="s">
        <v>26</v>
      </c>
      <c r="I15" s="21" t="s">
        <v>27</v>
      </c>
      <c r="J15" s="21" t="s">
        <v>28</v>
      </c>
      <c r="K15" s="21" t="s">
        <v>25</v>
      </c>
      <c r="L15" s="21" t="s">
        <v>26</v>
      </c>
      <c r="M15" s="21" t="s">
        <v>27</v>
      </c>
      <c r="N15" s="21" t="s">
        <v>28</v>
      </c>
      <c r="O15" s="21" t="s">
        <v>25</v>
      </c>
      <c r="P15" s="21" t="s">
        <v>26</v>
      </c>
      <c r="Q15" s="21" t="s">
        <v>27</v>
      </c>
      <c r="R15" s="21" t="s">
        <v>28</v>
      </c>
      <c r="S15" s="21" t="s">
        <v>25</v>
      </c>
      <c r="T15" s="21" t="s">
        <v>26</v>
      </c>
      <c r="U15" s="21" t="s">
        <v>27</v>
      </c>
      <c r="V15" s="21" t="s">
        <v>28</v>
      </c>
      <c r="W15" s="21" t="s">
        <v>25</v>
      </c>
      <c r="X15" s="21" t="s">
        <v>26</v>
      </c>
      <c r="Y15" s="21" t="s">
        <v>27</v>
      </c>
      <c r="Z15" s="21" t="s">
        <v>28</v>
      </c>
      <c r="AA15" s="21" t="s">
        <v>25</v>
      </c>
      <c r="AB15" s="21" t="s">
        <v>26</v>
      </c>
      <c r="AC15" s="21" t="s">
        <v>27</v>
      </c>
      <c r="AD15" s="21" t="s">
        <v>28</v>
      </c>
      <c r="AE15" s="296"/>
      <c r="AF15" s="296"/>
      <c r="AG15" s="298"/>
    </row>
    <row r="16" spans="1:33" ht="12.75" hidden="1">
      <c r="A16" s="22" t="s">
        <v>29</v>
      </c>
      <c r="B16" s="23" t="s">
        <v>30</v>
      </c>
      <c r="C16" s="24"/>
      <c r="D16" s="24"/>
      <c r="E16" s="24"/>
      <c r="F16" s="25">
        <f aca="true" t="shared" si="0" ref="F16:F21">+C16+D16+E16</f>
        <v>0</v>
      </c>
      <c r="G16" s="24"/>
      <c r="H16" s="24"/>
      <c r="I16" s="24"/>
      <c r="J16" s="25">
        <f aca="true" t="shared" si="1" ref="J16:J21">+G16+H16+I16</f>
        <v>0</v>
      </c>
      <c r="K16" s="24"/>
      <c r="L16" s="24"/>
      <c r="M16" s="24"/>
      <c r="N16" s="25">
        <f aca="true" t="shared" si="2" ref="N16:N21">+K16+L16+M16</f>
        <v>0</v>
      </c>
      <c r="O16" s="24"/>
      <c r="P16" s="24"/>
      <c r="Q16" s="24"/>
      <c r="R16" s="25">
        <f aca="true" t="shared" si="3" ref="R16:R21">+O16+P16+Q16</f>
        <v>0</v>
      </c>
      <c r="S16" s="24"/>
      <c r="T16" s="24"/>
      <c r="U16" s="24"/>
      <c r="V16" s="25">
        <f aca="true" t="shared" si="4" ref="V16:V21">+S16+T16+U16</f>
        <v>0</v>
      </c>
      <c r="W16" s="24"/>
      <c r="X16" s="24"/>
      <c r="Y16" s="24"/>
      <c r="Z16" s="25">
        <f aca="true" t="shared" si="5" ref="Z16:Z21">+W16+X16+Y16</f>
        <v>0</v>
      </c>
      <c r="AA16" s="25">
        <f>+C16+G16+K16+O16+S16+W16</f>
        <v>0</v>
      </c>
      <c r="AB16" s="25">
        <f>+D16+H16+L16+P16+T16+X16</f>
        <v>0</v>
      </c>
      <c r="AC16" s="25">
        <f>+E16+I16+M16+Q16+U16+Y16</f>
        <v>0</v>
      </c>
      <c r="AD16" s="25">
        <f>SUM(AA16:AC16)</f>
        <v>0</v>
      </c>
      <c r="AE16" s="24"/>
      <c r="AF16" s="24"/>
      <c r="AG16" s="26">
        <f>+IF(AE16=0,0%,AF16/AE16)</f>
        <v>0</v>
      </c>
    </row>
    <row r="17" spans="1:33" ht="12.75" hidden="1">
      <c r="A17" s="22"/>
      <c r="B17" s="23" t="s">
        <v>31</v>
      </c>
      <c r="C17" s="24"/>
      <c r="D17" s="24"/>
      <c r="E17" s="24"/>
      <c r="F17" s="25">
        <f t="shared" si="0"/>
        <v>0</v>
      </c>
      <c r="G17" s="24"/>
      <c r="H17" s="24"/>
      <c r="I17" s="24"/>
      <c r="J17" s="25">
        <f t="shared" si="1"/>
        <v>0</v>
      </c>
      <c r="K17" s="24"/>
      <c r="L17" s="24"/>
      <c r="M17" s="24"/>
      <c r="N17" s="25">
        <f t="shared" si="2"/>
        <v>0</v>
      </c>
      <c r="O17" s="24"/>
      <c r="P17" s="24"/>
      <c r="Q17" s="24"/>
      <c r="R17" s="25">
        <f t="shared" si="3"/>
        <v>0</v>
      </c>
      <c r="S17" s="24"/>
      <c r="T17" s="24"/>
      <c r="U17" s="24"/>
      <c r="V17" s="25">
        <f t="shared" si="4"/>
        <v>0</v>
      </c>
      <c r="W17" s="24"/>
      <c r="X17" s="24"/>
      <c r="Y17" s="24"/>
      <c r="Z17" s="25">
        <f t="shared" si="5"/>
        <v>0</v>
      </c>
      <c r="AA17" s="25">
        <f aca="true" t="shared" si="6" ref="AA17:AC22">+C17+G17+K17+O17+S17+W17</f>
        <v>0</v>
      </c>
      <c r="AB17" s="25">
        <f t="shared" si="6"/>
        <v>0</v>
      </c>
      <c r="AC17" s="25">
        <f t="shared" si="6"/>
        <v>0</v>
      </c>
      <c r="AD17" s="25">
        <f aca="true" t="shared" si="7" ref="AD17:AD22">SUM(AA17:AC17)</f>
        <v>0</v>
      </c>
      <c r="AE17" s="24"/>
      <c r="AF17" s="24"/>
      <c r="AG17" s="26">
        <f aca="true" t="shared" si="8" ref="AG17:AG22">+IF(AE17=0,0%,AF17/AE17)</f>
        <v>0</v>
      </c>
    </row>
    <row r="18" spans="1:33" ht="12.75" hidden="1">
      <c r="A18" s="22"/>
      <c r="B18" s="23" t="s">
        <v>32</v>
      </c>
      <c r="C18" s="24"/>
      <c r="D18" s="24"/>
      <c r="E18" s="24"/>
      <c r="F18" s="25">
        <f t="shared" si="0"/>
        <v>0</v>
      </c>
      <c r="G18" s="24"/>
      <c r="H18" s="24"/>
      <c r="I18" s="24"/>
      <c r="J18" s="25">
        <f t="shared" si="1"/>
        <v>0</v>
      </c>
      <c r="K18" s="24"/>
      <c r="L18" s="24"/>
      <c r="M18" s="24"/>
      <c r="N18" s="25">
        <f t="shared" si="2"/>
        <v>0</v>
      </c>
      <c r="O18" s="24"/>
      <c r="P18" s="24"/>
      <c r="Q18" s="24"/>
      <c r="R18" s="25">
        <f t="shared" si="3"/>
        <v>0</v>
      </c>
      <c r="S18" s="24"/>
      <c r="T18" s="24"/>
      <c r="U18" s="24"/>
      <c r="V18" s="25">
        <f t="shared" si="4"/>
        <v>0</v>
      </c>
      <c r="W18" s="24"/>
      <c r="X18" s="24"/>
      <c r="Y18" s="24"/>
      <c r="Z18" s="25">
        <f t="shared" si="5"/>
        <v>0</v>
      </c>
      <c r="AA18" s="25">
        <f t="shared" si="6"/>
        <v>0</v>
      </c>
      <c r="AB18" s="25">
        <f t="shared" si="6"/>
        <v>0</v>
      </c>
      <c r="AC18" s="25">
        <f t="shared" si="6"/>
        <v>0</v>
      </c>
      <c r="AD18" s="25">
        <f t="shared" si="7"/>
        <v>0</v>
      </c>
      <c r="AE18" s="24"/>
      <c r="AF18" s="24"/>
      <c r="AG18" s="26">
        <f t="shared" si="8"/>
        <v>0</v>
      </c>
    </row>
    <row r="19" spans="1:33" ht="12.75" hidden="1">
      <c r="A19" s="22"/>
      <c r="B19" s="23" t="s">
        <v>33</v>
      </c>
      <c r="C19" s="24"/>
      <c r="D19" s="24"/>
      <c r="E19" s="24"/>
      <c r="F19" s="25">
        <f t="shared" si="0"/>
        <v>0</v>
      </c>
      <c r="G19" s="24"/>
      <c r="H19" s="24"/>
      <c r="I19" s="24"/>
      <c r="J19" s="25">
        <f t="shared" si="1"/>
        <v>0</v>
      </c>
      <c r="K19" s="24"/>
      <c r="L19" s="24"/>
      <c r="M19" s="24"/>
      <c r="N19" s="25">
        <f t="shared" si="2"/>
        <v>0</v>
      </c>
      <c r="O19" s="24"/>
      <c r="P19" s="24"/>
      <c r="Q19" s="24"/>
      <c r="R19" s="25">
        <f t="shared" si="3"/>
        <v>0</v>
      </c>
      <c r="S19" s="24"/>
      <c r="T19" s="24"/>
      <c r="U19" s="24"/>
      <c r="V19" s="25">
        <f t="shared" si="4"/>
        <v>0</v>
      </c>
      <c r="W19" s="24"/>
      <c r="X19" s="24"/>
      <c r="Y19" s="24"/>
      <c r="Z19" s="25">
        <f t="shared" si="5"/>
        <v>0</v>
      </c>
      <c r="AA19" s="25">
        <f t="shared" si="6"/>
        <v>0</v>
      </c>
      <c r="AB19" s="25">
        <f t="shared" si="6"/>
        <v>0</v>
      </c>
      <c r="AC19" s="25">
        <f t="shared" si="6"/>
        <v>0</v>
      </c>
      <c r="AD19" s="25">
        <f t="shared" si="7"/>
        <v>0</v>
      </c>
      <c r="AE19" s="24"/>
      <c r="AF19" s="24"/>
      <c r="AG19" s="26">
        <f t="shared" si="8"/>
        <v>0</v>
      </c>
    </row>
    <row r="20" spans="1:33" ht="12.75" hidden="1">
      <c r="A20" s="22"/>
      <c r="B20" s="23" t="s">
        <v>34</v>
      </c>
      <c r="C20" s="24"/>
      <c r="D20" s="24"/>
      <c r="E20" s="24"/>
      <c r="F20" s="25">
        <f t="shared" si="0"/>
        <v>0</v>
      </c>
      <c r="G20" s="24"/>
      <c r="H20" s="24"/>
      <c r="I20" s="24"/>
      <c r="J20" s="25">
        <f t="shared" si="1"/>
        <v>0</v>
      </c>
      <c r="K20" s="24"/>
      <c r="L20" s="24"/>
      <c r="M20" s="24"/>
      <c r="N20" s="25">
        <f t="shared" si="2"/>
        <v>0</v>
      </c>
      <c r="O20" s="24"/>
      <c r="P20" s="24"/>
      <c r="Q20" s="24"/>
      <c r="R20" s="25">
        <f t="shared" si="3"/>
        <v>0</v>
      </c>
      <c r="S20" s="24"/>
      <c r="T20" s="24"/>
      <c r="U20" s="24"/>
      <c r="V20" s="25">
        <f t="shared" si="4"/>
        <v>0</v>
      </c>
      <c r="W20" s="24"/>
      <c r="X20" s="24"/>
      <c r="Y20" s="24"/>
      <c r="Z20" s="25">
        <f t="shared" si="5"/>
        <v>0</v>
      </c>
      <c r="AA20" s="25">
        <f t="shared" si="6"/>
        <v>0</v>
      </c>
      <c r="AB20" s="25">
        <f t="shared" si="6"/>
        <v>0</v>
      </c>
      <c r="AC20" s="25">
        <f t="shared" si="6"/>
        <v>0</v>
      </c>
      <c r="AD20" s="25">
        <f t="shared" si="7"/>
        <v>0</v>
      </c>
      <c r="AE20" s="24"/>
      <c r="AF20" s="24"/>
      <c r="AG20" s="26">
        <f t="shared" si="8"/>
        <v>0</v>
      </c>
    </row>
    <row r="21" spans="1:33" ht="12.75" hidden="1">
      <c r="A21" s="22"/>
      <c r="B21" s="23" t="s">
        <v>35</v>
      </c>
      <c r="C21" s="24"/>
      <c r="D21" s="24"/>
      <c r="E21" s="24"/>
      <c r="F21" s="25">
        <f t="shared" si="0"/>
        <v>0</v>
      </c>
      <c r="G21" s="24"/>
      <c r="H21" s="24"/>
      <c r="I21" s="24"/>
      <c r="J21" s="25">
        <f t="shared" si="1"/>
        <v>0</v>
      </c>
      <c r="K21" s="24"/>
      <c r="L21" s="24"/>
      <c r="M21" s="24"/>
      <c r="N21" s="25">
        <f t="shared" si="2"/>
        <v>0</v>
      </c>
      <c r="O21" s="24"/>
      <c r="P21" s="24"/>
      <c r="Q21" s="24"/>
      <c r="R21" s="25">
        <f t="shared" si="3"/>
        <v>0</v>
      </c>
      <c r="S21" s="24"/>
      <c r="T21" s="24"/>
      <c r="U21" s="24"/>
      <c r="V21" s="25">
        <f t="shared" si="4"/>
        <v>0</v>
      </c>
      <c r="W21" s="24"/>
      <c r="X21" s="24"/>
      <c r="Y21" s="24"/>
      <c r="Z21" s="25">
        <f t="shared" si="5"/>
        <v>0</v>
      </c>
      <c r="AA21" s="25">
        <f t="shared" si="6"/>
        <v>0</v>
      </c>
      <c r="AB21" s="25">
        <f t="shared" si="6"/>
        <v>0</v>
      </c>
      <c r="AC21" s="25">
        <f t="shared" si="6"/>
        <v>0</v>
      </c>
      <c r="AD21" s="25">
        <f t="shared" si="7"/>
        <v>0</v>
      </c>
      <c r="AE21" s="24"/>
      <c r="AF21" s="24"/>
      <c r="AG21" s="26">
        <f t="shared" si="8"/>
        <v>0</v>
      </c>
    </row>
    <row r="22" spans="1:33" ht="13.5" hidden="1" thickBot="1">
      <c r="A22" s="27"/>
      <c r="B22" s="28" t="s">
        <v>28</v>
      </c>
      <c r="C22" s="29">
        <f aca="true" t="shared" si="9" ref="C22:Z22">SUM(C16:C21)</f>
        <v>0</v>
      </c>
      <c r="D22" s="29">
        <f t="shared" si="9"/>
        <v>0</v>
      </c>
      <c r="E22" s="29">
        <f t="shared" si="9"/>
        <v>0</v>
      </c>
      <c r="F22" s="29">
        <f t="shared" si="9"/>
        <v>0</v>
      </c>
      <c r="G22" s="29">
        <f t="shared" si="9"/>
        <v>0</v>
      </c>
      <c r="H22" s="29">
        <f t="shared" si="9"/>
        <v>0</v>
      </c>
      <c r="I22" s="29">
        <f t="shared" si="9"/>
        <v>0</v>
      </c>
      <c r="J22" s="29">
        <f t="shared" si="9"/>
        <v>0</v>
      </c>
      <c r="K22" s="29">
        <f t="shared" si="9"/>
        <v>0</v>
      </c>
      <c r="L22" s="29">
        <f t="shared" si="9"/>
        <v>0</v>
      </c>
      <c r="M22" s="29">
        <f t="shared" si="9"/>
        <v>0</v>
      </c>
      <c r="N22" s="29">
        <f t="shared" si="9"/>
        <v>0</v>
      </c>
      <c r="O22" s="29">
        <f t="shared" si="9"/>
        <v>0</v>
      </c>
      <c r="P22" s="29">
        <f t="shared" si="9"/>
        <v>0</v>
      </c>
      <c r="Q22" s="29">
        <f t="shared" si="9"/>
        <v>0</v>
      </c>
      <c r="R22" s="29">
        <f t="shared" si="9"/>
        <v>0</v>
      </c>
      <c r="S22" s="29">
        <f t="shared" si="9"/>
        <v>0</v>
      </c>
      <c r="T22" s="29">
        <f t="shared" si="9"/>
        <v>0</v>
      </c>
      <c r="U22" s="29">
        <f t="shared" si="9"/>
        <v>0</v>
      </c>
      <c r="V22" s="29">
        <f t="shared" si="9"/>
        <v>0</v>
      </c>
      <c r="W22" s="29">
        <f t="shared" si="9"/>
        <v>0</v>
      </c>
      <c r="X22" s="29">
        <f t="shared" si="9"/>
        <v>0</v>
      </c>
      <c r="Y22" s="29">
        <f t="shared" si="9"/>
        <v>0</v>
      </c>
      <c r="Z22" s="29">
        <f t="shared" si="9"/>
        <v>0</v>
      </c>
      <c r="AA22" s="29">
        <f t="shared" si="6"/>
        <v>0</v>
      </c>
      <c r="AB22" s="29">
        <f t="shared" si="6"/>
        <v>0</v>
      </c>
      <c r="AC22" s="29">
        <f t="shared" si="6"/>
        <v>0</v>
      </c>
      <c r="AD22" s="29">
        <f t="shared" si="7"/>
        <v>0</v>
      </c>
      <c r="AE22" s="29">
        <f>SUM(AE16:AE21)</f>
        <v>0</v>
      </c>
      <c r="AF22" s="29">
        <f>SUM(AF16:AF21)</f>
        <v>0</v>
      </c>
      <c r="AG22" s="30">
        <f t="shared" si="8"/>
        <v>0</v>
      </c>
    </row>
    <row r="23" spans="1:33" ht="12.75" hidden="1">
      <c r="A23" s="22" t="s">
        <v>36</v>
      </c>
      <c r="B23" s="23" t="s">
        <v>30</v>
      </c>
      <c r="C23" s="24"/>
      <c r="D23" s="24"/>
      <c r="E23" s="24"/>
      <c r="F23" s="25">
        <f aca="true" t="shared" si="10" ref="F23:F28">+C23+D23+E23</f>
        <v>0</v>
      </c>
      <c r="G23" s="24"/>
      <c r="H23" s="24"/>
      <c r="I23" s="24"/>
      <c r="J23" s="25">
        <f aca="true" t="shared" si="11" ref="J23:J28">+G23+H23+I23</f>
        <v>0</v>
      </c>
      <c r="K23" s="24"/>
      <c r="L23" s="24"/>
      <c r="M23" s="24"/>
      <c r="N23" s="25">
        <f aca="true" t="shared" si="12" ref="N23:N28">+K23+L23+M23</f>
        <v>0</v>
      </c>
      <c r="O23" s="24"/>
      <c r="P23" s="24"/>
      <c r="Q23" s="24"/>
      <c r="R23" s="25">
        <f aca="true" t="shared" si="13" ref="R23:R28">+O23+P23+Q23</f>
        <v>0</v>
      </c>
      <c r="S23" s="24"/>
      <c r="T23" s="24"/>
      <c r="U23" s="24"/>
      <c r="V23" s="25">
        <f aca="true" t="shared" si="14" ref="V23:V28">+S23+T23+U23</f>
        <v>0</v>
      </c>
      <c r="W23" s="24"/>
      <c r="X23" s="24"/>
      <c r="Y23" s="24"/>
      <c r="Z23" s="25">
        <f aca="true" t="shared" si="15" ref="Z23:Z28">+W23+X23+Y23</f>
        <v>0</v>
      </c>
      <c r="AA23" s="25">
        <f>+C23+G23+K23+O23+S23+W23</f>
        <v>0</v>
      </c>
      <c r="AB23" s="25">
        <f>+D23+H23+L23+P23+T23+X23</f>
        <v>0</v>
      </c>
      <c r="AC23" s="25">
        <f>+E23+I23+M23+Q23+U23+Y23</f>
        <v>0</v>
      </c>
      <c r="AD23" s="25">
        <f>SUM(AA23:AC23)</f>
        <v>0</v>
      </c>
      <c r="AE23" s="24"/>
      <c r="AF23" s="24"/>
      <c r="AG23" s="26">
        <f>+IF(AE23=0,0%,AF23/AE23)</f>
        <v>0</v>
      </c>
    </row>
    <row r="24" spans="1:33" ht="12.75" hidden="1">
      <c r="A24" s="22"/>
      <c r="B24" s="23" t="s">
        <v>31</v>
      </c>
      <c r="C24" s="24"/>
      <c r="D24" s="24"/>
      <c r="E24" s="24"/>
      <c r="F24" s="25">
        <f t="shared" si="10"/>
        <v>0</v>
      </c>
      <c r="G24" s="24"/>
      <c r="H24" s="24"/>
      <c r="I24" s="24"/>
      <c r="J24" s="25">
        <f t="shared" si="11"/>
        <v>0</v>
      </c>
      <c r="K24" s="24"/>
      <c r="L24" s="24"/>
      <c r="M24" s="24"/>
      <c r="N24" s="25">
        <f t="shared" si="12"/>
        <v>0</v>
      </c>
      <c r="O24" s="24"/>
      <c r="P24" s="24"/>
      <c r="Q24" s="24"/>
      <c r="R24" s="25">
        <f t="shared" si="13"/>
        <v>0</v>
      </c>
      <c r="S24" s="24"/>
      <c r="T24" s="24"/>
      <c r="U24" s="24"/>
      <c r="V24" s="25">
        <f t="shared" si="14"/>
        <v>0</v>
      </c>
      <c r="W24" s="24"/>
      <c r="X24" s="24"/>
      <c r="Y24" s="24"/>
      <c r="Z24" s="25">
        <f t="shared" si="15"/>
        <v>0</v>
      </c>
      <c r="AA24" s="25">
        <f aca="true" t="shared" si="16" ref="AA24:AC29">+C24+G24+K24+O24+S24+W24</f>
        <v>0</v>
      </c>
      <c r="AB24" s="25">
        <f t="shared" si="16"/>
        <v>0</v>
      </c>
      <c r="AC24" s="25">
        <f t="shared" si="16"/>
        <v>0</v>
      </c>
      <c r="AD24" s="25">
        <f aca="true" t="shared" si="17" ref="AD24:AD29">SUM(AA24:AC24)</f>
        <v>0</v>
      </c>
      <c r="AE24" s="24"/>
      <c r="AF24" s="24"/>
      <c r="AG24" s="26">
        <f aca="true" t="shared" si="18" ref="AG24:AG29">+IF(AE24=0,0%,AF24/AE24)</f>
        <v>0</v>
      </c>
    </row>
    <row r="25" spans="1:33" ht="12.75" hidden="1">
      <c r="A25" s="22"/>
      <c r="B25" s="23" t="s">
        <v>32</v>
      </c>
      <c r="C25" s="24"/>
      <c r="D25" s="24"/>
      <c r="E25" s="24"/>
      <c r="F25" s="25">
        <f t="shared" si="10"/>
        <v>0</v>
      </c>
      <c r="G25" s="24"/>
      <c r="H25" s="24"/>
      <c r="I25" s="24"/>
      <c r="J25" s="25">
        <f t="shared" si="11"/>
        <v>0</v>
      </c>
      <c r="K25" s="24"/>
      <c r="L25" s="24"/>
      <c r="M25" s="24"/>
      <c r="N25" s="25">
        <f t="shared" si="12"/>
        <v>0</v>
      </c>
      <c r="O25" s="24"/>
      <c r="P25" s="24"/>
      <c r="Q25" s="24"/>
      <c r="R25" s="25">
        <f t="shared" si="13"/>
        <v>0</v>
      </c>
      <c r="S25" s="24"/>
      <c r="T25" s="24"/>
      <c r="U25" s="24"/>
      <c r="V25" s="25">
        <f t="shared" si="14"/>
        <v>0</v>
      </c>
      <c r="W25" s="24"/>
      <c r="X25" s="24"/>
      <c r="Y25" s="24"/>
      <c r="Z25" s="25">
        <f t="shared" si="15"/>
        <v>0</v>
      </c>
      <c r="AA25" s="25">
        <f t="shared" si="16"/>
        <v>0</v>
      </c>
      <c r="AB25" s="25">
        <f t="shared" si="16"/>
        <v>0</v>
      </c>
      <c r="AC25" s="25">
        <f t="shared" si="16"/>
        <v>0</v>
      </c>
      <c r="AD25" s="25">
        <f t="shared" si="17"/>
        <v>0</v>
      </c>
      <c r="AE25" s="24"/>
      <c r="AF25" s="24"/>
      <c r="AG25" s="26">
        <f t="shared" si="18"/>
        <v>0</v>
      </c>
    </row>
    <row r="26" spans="1:33" ht="12.75" hidden="1">
      <c r="A26" s="22"/>
      <c r="B26" s="23" t="s">
        <v>33</v>
      </c>
      <c r="C26" s="24"/>
      <c r="D26" s="24"/>
      <c r="E26" s="24"/>
      <c r="F26" s="25">
        <f t="shared" si="10"/>
        <v>0</v>
      </c>
      <c r="G26" s="24"/>
      <c r="H26" s="24"/>
      <c r="I26" s="24"/>
      <c r="J26" s="25">
        <f t="shared" si="11"/>
        <v>0</v>
      </c>
      <c r="K26" s="24"/>
      <c r="L26" s="24"/>
      <c r="M26" s="24"/>
      <c r="N26" s="25">
        <f t="shared" si="12"/>
        <v>0</v>
      </c>
      <c r="O26" s="24"/>
      <c r="P26" s="24"/>
      <c r="Q26" s="24"/>
      <c r="R26" s="25">
        <f t="shared" si="13"/>
        <v>0</v>
      </c>
      <c r="S26" s="24"/>
      <c r="T26" s="24"/>
      <c r="U26" s="24"/>
      <c r="V26" s="25">
        <f t="shared" si="14"/>
        <v>0</v>
      </c>
      <c r="W26" s="24"/>
      <c r="X26" s="24"/>
      <c r="Y26" s="24"/>
      <c r="Z26" s="25">
        <f t="shared" si="15"/>
        <v>0</v>
      </c>
      <c r="AA26" s="25">
        <f t="shared" si="16"/>
        <v>0</v>
      </c>
      <c r="AB26" s="25">
        <f t="shared" si="16"/>
        <v>0</v>
      </c>
      <c r="AC26" s="25">
        <f t="shared" si="16"/>
        <v>0</v>
      </c>
      <c r="AD26" s="25">
        <f t="shared" si="17"/>
        <v>0</v>
      </c>
      <c r="AE26" s="24"/>
      <c r="AF26" s="24"/>
      <c r="AG26" s="26">
        <f t="shared" si="18"/>
        <v>0</v>
      </c>
    </row>
    <row r="27" spans="1:33" ht="12.75" hidden="1">
      <c r="A27" s="22"/>
      <c r="B27" s="23" t="s">
        <v>34</v>
      </c>
      <c r="C27" s="24"/>
      <c r="D27" s="24"/>
      <c r="E27" s="24"/>
      <c r="F27" s="25">
        <f t="shared" si="10"/>
        <v>0</v>
      </c>
      <c r="G27" s="24"/>
      <c r="H27" s="24"/>
      <c r="I27" s="24"/>
      <c r="J27" s="25">
        <f t="shared" si="11"/>
        <v>0</v>
      </c>
      <c r="K27" s="24"/>
      <c r="L27" s="24"/>
      <c r="M27" s="24"/>
      <c r="N27" s="25">
        <f t="shared" si="12"/>
        <v>0</v>
      </c>
      <c r="O27" s="24"/>
      <c r="P27" s="24"/>
      <c r="Q27" s="24"/>
      <c r="R27" s="25">
        <f t="shared" si="13"/>
        <v>0</v>
      </c>
      <c r="S27" s="24"/>
      <c r="T27" s="24"/>
      <c r="U27" s="24"/>
      <c r="V27" s="25">
        <f t="shared" si="14"/>
        <v>0</v>
      </c>
      <c r="W27" s="24"/>
      <c r="X27" s="24"/>
      <c r="Y27" s="24"/>
      <c r="Z27" s="25">
        <f t="shared" si="15"/>
        <v>0</v>
      </c>
      <c r="AA27" s="25">
        <f t="shared" si="16"/>
        <v>0</v>
      </c>
      <c r="AB27" s="25">
        <f t="shared" si="16"/>
        <v>0</v>
      </c>
      <c r="AC27" s="25">
        <f t="shared" si="16"/>
        <v>0</v>
      </c>
      <c r="AD27" s="25">
        <f t="shared" si="17"/>
        <v>0</v>
      </c>
      <c r="AE27" s="24"/>
      <c r="AF27" s="24"/>
      <c r="AG27" s="26">
        <f t="shared" si="18"/>
        <v>0</v>
      </c>
    </row>
    <row r="28" spans="1:33" ht="12.75" hidden="1">
      <c r="A28" s="22"/>
      <c r="B28" s="23" t="s">
        <v>35</v>
      </c>
      <c r="C28" s="24"/>
      <c r="D28" s="24"/>
      <c r="E28" s="24"/>
      <c r="F28" s="25">
        <f t="shared" si="10"/>
        <v>0</v>
      </c>
      <c r="G28" s="24"/>
      <c r="H28" s="24"/>
      <c r="I28" s="24"/>
      <c r="J28" s="25">
        <f t="shared" si="11"/>
        <v>0</v>
      </c>
      <c r="K28" s="24"/>
      <c r="L28" s="24"/>
      <c r="M28" s="24"/>
      <c r="N28" s="25">
        <f t="shared" si="12"/>
        <v>0</v>
      </c>
      <c r="O28" s="24"/>
      <c r="P28" s="24"/>
      <c r="Q28" s="24"/>
      <c r="R28" s="25">
        <f t="shared" si="13"/>
        <v>0</v>
      </c>
      <c r="S28" s="24"/>
      <c r="T28" s="24"/>
      <c r="U28" s="24"/>
      <c r="V28" s="25">
        <f t="shared" si="14"/>
        <v>0</v>
      </c>
      <c r="W28" s="24"/>
      <c r="X28" s="24"/>
      <c r="Y28" s="24"/>
      <c r="Z28" s="25">
        <f t="shared" si="15"/>
        <v>0</v>
      </c>
      <c r="AA28" s="25">
        <f t="shared" si="16"/>
        <v>0</v>
      </c>
      <c r="AB28" s="25">
        <f t="shared" si="16"/>
        <v>0</v>
      </c>
      <c r="AC28" s="25">
        <f t="shared" si="16"/>
        <v>0</v>
      </c>
      <c r="AD28" s="25">
        <f t="shared" si="17"/>
        <v>0</v>
      </c>
      <c r="AE28" s="24"/>
      <c r="AF28" s="24"/>
      <c r="AG28" s="26">
        <f t="shared" si="18"/>
        <v>0</v>
      </c>
    </row>
    <row r="29" spans="1:33" ht="13.5" hidden="1" thickBot="1">
      <c r="A29" s="27"/>
      <c r="B29" s="28" t="s">
        <v>28</v>
      </c>
      <c r="C29" s="29">
        <f aca="true" t="shared" si="19" ref="C29:Z29">SUM(C23:C28)</f>
        <v>0</v>
      </c>
      <c r="D29" s="29">
        <f t="shared" si="19"/>
        <v>0</v>
      </c>
      <c r="E29" s="29">
        <f t="shared" si="19"/>
        <v>0</v>
      </c>
      <c r="F29" s="29">
        <f t="shared" si="19"/>
        <v>0</v>
      </c>
      <c r="G29" s="29">
        <f t="shared" si="19"/>
        <v>0</v>
      </c>
      <c r="H29" s="29">
        <f t="shared" si="19"/>
        <v>0</v>
      </c>
      <c r="I29" s="29">
        <f t="shared" si="19"/>
        <v>0</v>
      </c>
      <c r="J29" s="29">
        <f t="shared" si="19"/>
        <v>0</v>
      </c>
      <c r="K29" s="29">
        <f t="shared" si="19"/>
        <v>0</v>
      </c>
      <c r="L29" s="29">
        <f t="shared" si="19"/>
        <v>0</v>
      </c>
      <c r="M29" s="29">
        <f t="shared" si="19"/>
        <v>0</v>
      </c>
      <c r="N29" s="29">
        <f t="shared" si="19"/>
        <v>0</v>
      </c>
      <c r="O29" s="29">
        <f t="shared" si="19"/>
        <v>0</v>
      </c>
      <c r="P29" s="29">
        <f t="shared" si="19"/>
        <v>0</v>
      </c>
      <c r="Q29" s="29">
        <f t="shared" si="19"/>
        <v>0</v>
      </c>
      <c r="R29" s="29">
        <f t="shared" si="19"/>
        <v>0</v>
      </c>
      <c r="S29" s="29">
        <f t="shared" si="19"/>
        <v>0</v>
      </c>
      <c r="T29" s="29">
        <f t="shared" si="19"/>
        <v>0</v>
      </c>
      <c r="U29" s="29">
        <f t="shared" si="19"/>
        <v>0</v>
      </c>
      <c r="V29" s="29">
        <f t="shared" si="19"/>
        <v>0</v>
      </c>
      <c r="W29" s="29">
        <f t="shared" si="19"/>
        <v>0</v>
      </c>
      <c r="X29" s="29">
        <f t="shared" si="19"/>
        <v>0</v>
      </c>
      <c r="Y29" s="29">
        <f t="shared" si="19"/>
        <v>0</v>
      </c>
      <c r="Z29" s="29">
        <f t="shared" si="19"/>
        <v>0</v>
      </c>
      <c r="AA29" s="29">
        <f t="shared" si="16"/>
        <v>0</v>
      </c>
      <c r="AB29" s="29">
        <f t="shared" si="16"/>
        <v>0</v>
      </c>
      <c r="AC29" s="29">
        <f t="shared" si="16"/>
        <v>0</v>
      </c>
      <c r="AD29" s="29">
        <f t="shared" si="17"/>
        <v>0</v>
      </c>
      <c r="AE29" s="29">
        <f>SUM(AE23:AE28)</f>
        <v>0</v>
      </c>
      <c r="AF29" s="29">
        <f>SUM(AF23:AF28)</f>
        <v>0</v>
      </c>
      <c r="AG29" s="30">
        <f t="shared" si="18"/>
        <v>0</v>
      </c>
    </row>
    <row r="30" spans="1:33" ht="12.75" hidden="1">
      <c r="A30" s="22" t="s">
        <v>37</v>
      </c>
      <c r="B30" s="23" t="s">
        <v>30</v>
      </c>
      <c r="C30" s="24"/>
      <c r="D30" s="24"/>
      <c r="E30" s="24"/>
      <c r="F30" s="25">
        <f aca="true" t="shared" si="20" ref="F30:F35">+C30+D30+E30</f>
        <v>0</v>
      </c>
      <c r="G30" s="24"/>
      <c r="H30" s="24"/>
      <c r="I30" s="24"/>
      <c r="J30" s="25">
        <f aca="true" t="shared" si="21" ref="J30:J35">+G30+H30+I30</f>
        <v>0</v>
      </c>
      <c r="K30" s="24"/>
      <c r="L30" s="24"/>
      <c r="M30" s="24"/>
      <c r="N30" s="25">
        <f aca="true" t="shared" si="22" ref="N30:N35">+K30+L30+M30</f>
        <v>0</v>
      </c>
      <c r="O30" s="24"/>
      <c r="P30" s="24"/>
      <c r="Q30" s="24"/>
      <c r="R30" s="25">
        <f aca="true" t="shared" si="23" ref="R30:R35">+O30+P30+Q30</f>
        <v>0</v>
      </c>
      <c r="S30" s="24"/>
      <c r="T30" s="24"/>
      <c r="U30" s="24"/>
      <c r="V30" s="25">
        <f aca="true" t="shared" si="24" ref="V30:V35">+S30+T30+U30</f>
        <v>0</v>
      </c>
      <c r="W30" s="24"/>
      <c r="X30" s="24"/>
      <c r="Y30" s="24"/>
      <c r="Z30" s="25">
        <f aca="true" t="shared" si="25" ref="Z30:Z35">+W30+X30+Y30</f>
        <v>0</v>
      </c>
      <c r="AA30" s="25">
        <f>+C30+G30+K30+O30+S30+W30</f>
        <v>0</v>
      </c>
      <c r="AB30" s="25">
        <f>+D30+H30+L30+P30+T30+X30</f>
        <v>0</v>
      </c>
      <c r="AC30" s="25">
        <f>+E30+I30+M30+Q30+U30+Y30</f>
        <v>0</v>
      </c>
      <c r="AD30" s="25">
        <f>SUM(AA30:AC30)</f>
        <v>0</v>
      </c>
      <c r="AE30" s="24"/>
      <c r="AF30" s="24"/>
      <c r="AG30" s="26">
        <f>+IF(AE30=0,0%,AF30/AE30)</f>
        <v>0</v>
      </c>
    </row>
    <row r="31" spans="1:33" ht="12.75" hidden="1">
      <c r="A31" s="22"/>
      <c r="B31" s="23" t="s">
        <v>31</v>
      </c>
      <c r="C31" s="24"/>
      <c r="D31" s="24"/>
      <c r="E31" s="24"/>
      <c r="F31" s="25">
        <f t="shared" si="20"/>
        <v>0</v>
      </c>
      <c r="G31" s="24"/>
      <c r="H31" s="24"/>
      <c r="I31" s="24"/>
      <c r="J31" s="25">
        <f t="shared" si="21"/>
        <v>0</v>
      </c>
      <c r="K31" s="24"/>
      <c r="L31" s="24"/>
      <c r="M31" s="24"/>
      <c r="N31" s="25">
        <f t="shared" si="22"/>
        <v>0</v>
      </c>
      <c r="O31" s="24"/>
      <c r="P31" s="24"/>
      <c r="Q31" s="24"/>
      <c r="R31" s="25">
        <f t="shared" si="23"/>
        <v>0</v>
      </c>
      <c r="S31" s="24"/>
      <c r="T31" s="24"/>
      <c r="U31" s="24"/>
      <c r="V31" s="25">
        <f t="shared" si="24"/>
        <v>0</v>
      </c>
      <c r="W31" s="24"/>
      <c r="X31" s="24"/>
      <c r="Y31" s="24"/>
      <c r="Z31" s="25">
        <f t="shared" si="25"/>
        <v>0</v>
      </c>
      <c r="AA31" s="25">
        <f aca="true" t="shared" si="26" ref="AA31:AC36">+C31+G31+K31+O31+S31+W31</f>
        <v>0</v>
      </c>
      <c r="AB31" s="25">
        <f t="shared" si="26"/>
        <v>0</v>
      </c>
      <c r="AC31" s="25">
        <f t="shared" si="26"/>
        <v>0</v>
      </c>
      <c r="AD31" s="25">
        <f aca="true" t="shared" si="27" ref="AD31:AD36">SUM(AA31:AC31)</f>
        <v>0</v>
      </c>
      <c r="AE31" s="24"/>
      <c r="AF31" s="24"/>
      <c r="AG31" s="26">
        <f aca="true" t="shared" si="28" ref="AG31:AG36">+IF(AE31=0,0%,AF31/AE31)</f>
        <v>0</v>
      </c>
    </row>
    <row r="32" spans="1:33" ht="12.75" hidden="1">
      <c r="A32" s="22"/>
      <c r="B32" s="23" t="s">
        <v>32</v>
      </c>
      <c r="C32" s="24"/>
      <c r="D32" s="24"/>
      <c r="E32" s="24"/>
      <c r="F32" s="25">
        <f t="shared" si="20"/>
        <v>0</v>
      </c>
      <c r="G32" s="24"/>
      <c r="H32" s="24"/>
      <c r="I32" s="24"/>
      <c r="J32" s="25">
        <f t="shared" si="21"/>
        <v>0</v>
      </c>
      <c r="K32" s="24"/>
      <c r="L32" s="24"/>
      <c r="M32" s="24"/>
      <c r="N32" s="25">
        <f t="shared" si="22"/>
        <v>0</v>
      </c>
      <c r="O32" s="24"/>
      <c r="P32" s="24"/>
      <c r="Q32" s="24"/>
      <c r="R32" s="25">
        <f t="shared" si="23"/>
        <v>0</v>
      </c>
      <c r="S32" s="24"/>
      <c r="T32" s="24"/>
      <c r="U32" s="24"/>
      <c r="V32" s="25">
        <f t="shared" si="24"/>
        <v>0</v>
      </c>
      <c r="W32" s="24"/>
      <c r="X32" s="24"/>
      <c r="Y32" s="24"/>
      <c r="Z32" s="25">
        <f t="shared" si="25"/>
        <v>0</v>
      </c>
      <c r="AA32" s="25">
        <f t="shared" si="26"/>
        <v>0</v>
      </c>
      <c r="AB32" s="25">
        <f t="shared" si="26"/>
        <v>0</v>
      </c>
      <c r="AC32" s="25">
        <f t="shared" si="26"/>
        <v>0</v>
      </c>
      <c r="AD32" s="25">
        <f t="shared" si="27"/>
        <v>0</v>
      </c>
      <c r="AE32" s="24"/>
      <c r="AF32" s="24"/>
      <c r="AG32" s="26">
        <f t="shared" si="28"/>
        <v>0</v>
      </c>
    </row>
    <row r="33" spans="1:33" ht="12.75" hidden="1">
      <c r="A33" s="22"/>
      <c r="B33" s="23" t="s">
        <v>33</v>
      </c>
      <c r="C33" s="24"/>
      <c r="D33" s="24"/>
      <c r="E33" s="24"/>
      <c r="F33" s="25">
        <f t="shared" si="20"/>
        <v>0</v>
      </c>
      <c r="G33" s="24"/>
      <c r="H33" s="24"/>
      <c r="I33" s="24"/>
      <c r="J33" s="25">
        <f t="shared" si="21"/>
        <v>0</v>
      </c>
      <c r="K33" s="24"/>
      <c r="L33" s="24"/>
      <c r="M33" s="24"/>
      <c r="N33" s="25">
        <f t="shared" si="22"/>
        <v>0</v>
      </c>
      <c r="O33" s="24"/>
      <c r="P33" s="24"/>
      <c r="Q33" s="24"/>
      <c r="R33" s="25">
        <f t="shared" si="23"/>
        <v>0</v>
      </c>
      <c r="S33" s="24"/>
      <c r="T33" s="24"/>
      <c r="U33" s="24"/>
      <c r="V33" s="25">
        <f t="shared" si="24"/>
        <v>0</v>
      </c>
      <c r="W33" s="24"/>
      <c r="X33" s="24"/>
      <c r="Y33" s="24"/>
      <c r="Z33" s="25">
        <f t="shared" si="25"/>
        <v>0</v>
      </c>
      <c r="AA33" s="25">
        <f t="shared" si="26"/>
        <v>0</v>
      </c>
      <c r="AB33" s="25">
        <f t="shared" si="26"/>
        <v>0</v>
      </c>
      <c r="AC33" s="25">
        <f t="shared" si="26"/>
        <v>0</v>
      </c>
      <c r="AD33" s="25">
        <f t="shared" si="27"/>
        <v>0</v>
      </c>
      <c r="AE33" s="24"/>
      <c r="AF33" s="24"/>
      <c r="AG33" s="26">
        <f t="shared" si="28"/>
        <v>0</v>
      </c>
    </row>
    <row r="34" spans="1:33" ht="12.75" hidden="1">
      <c r="A34" s="22"/>
      <c r="B34" s="23" t="s">
        <v>34</v>
      </c>
      <c r="C34" s="24"/>
      <c r="D34" s="24"/>
      <c r="E34" s="24"/>
      <c r="F34" s="25">
        <f t="shared" si="20"/>
        <v>0</v>
      </c>
      <c r="G34" s="24"/>
      <c r="H34" s="24"/>
      <c r="I34" s="24"/>
      <c r="J34" s="25">
        <f t="shared" si="21"/>
        <v>0</v>
      </c>
      <c r="K34" s="24"/>
      <c r="L34" s="24"/>
      <c r="M34" s="24"/>
      <c r="N34" s="25">
        <f t="shared" si="22"/>
        <v>0</v>
      </c>
      <c r="O34" s="24"/>
      <c r="P34" s="24"/>
      <c r="Q34" s="24"/>
      <c r="R34" s="25">
        <f t="shared" si="23"/>
        <v>0</v>
      </c>
      <c r="S34" s="24"/>
      <c r="T34" s="24"/>
      <c r="U34" s="24"/>
      <c r="V34" s="25">
        <f t="shared" si="24"/>
        <v>0</v>
      </c>
      <c r="W34" s="24"/>
      <c r="X34" s="24"/>
      <c r="Y34" s="24"/>
      <c r="Z34" s="25">
        <f t="shared" si="25"/>
        <v>0</v>
      </c>
      <c r="AA34" s="25">
        <f t="shared" si="26"/>
        <v>0</v>
      </c>
      <c r="AB34" s="25">
        <f t="shared" si="26"/>
        <v>0</v>
      </c>
      <c r="AC34" s="25">
        <f t="shared" si="26"/>
        <v>0</v>
      </c>
      <c r="AD34" s="25">
        <f t="shared" si="27"/>
        <v>0</v>
      </c>
      <c r="AE34" s="24"/>
      <c r="AF34" s="24"/>
      <c r="AG34" s="26">
        <f t="shared" si="28"/>
        <v>0</v>
      </c>
    </row>
    <row r="35" spans="1:33" ht="12.75" hidden="1">
      <c r="A35" s="22"/>
      <c r="B35" s="23" t="s">
        <v>35</v>
      </c>
      <c r="C35" s="24"/>
      <c r="D35" s="24"/>
      <c r="E35" s="24"/>
      <c r="F35" s="25">
        <f t="shared" si="20"/>
        <v>0</v>
      </c>
      <c r="G35" s="24"/>
      <c r="H35" s="24"/>
      <c r="I35" s="24"/>
      <c r="J35" s="25">
        <f t="shared" si="21"/>
        <v>0</v>
      </c>
      <c r="K35" s="24"/>
      <c r="L35" s="24"/>
      <c r="M35" s="24"/>
      <c r="N35" s="25">
        <f t="shared" si="22"/>
        <v>0</v>
      </c>
      <c r="O35" s="24"/>
      <c r="P35" s="24"/>
      <c r="Q35" s="24"/>
      <c r="R35" s="25">
        <f t="shared" si="23"/>
        <v>0</v>
      </c>
      <c r="S35" s="24"/>
      <c r="T35" s="24"/>
      <c r="U35" s="24"/>
      <c r="V35" s="25">
        <f t="shared" si="24"/>
        <v>0</v>
      </c>
      <c r="W35" s="24"/>
      <c r="X35" s="24"/>
      <c r="Y35" s="24"/>
      <c r="Z35" s="25">
        <f t="shared" si="25"/>
        <v>0</v>
      </c>
      <c r="AA35" s="25">
        <f t="shared" si="26"/>
        <v>0</v>
      </c>
      <c r="AB35" s="25">
        <f t="shared" si="26"/>
        <v>0</v>
      </c>
      <c r="AC35" s="25">
        <f t="shared" si="26"/>
        <v>0</v>
      </c>
      <c r="AD35" s="25">
        <f t="shared" si="27"/>
        <v>0</v>
      </c>
      <c r="AE35" s="24"/>
      <c r="AF35" s="24"/>
      <c r="AG35" s="26">
        <f t="shared" si="28"/>
        <v>0</v>
      </c>
    </row>
    <row r="36" spans="1:33" ht="13.5" hidden="1" thickBot="1">
      <c r="A36" s="27"/>
      <c r="B36" s="28" t="s">
        <v>28</v>
      </c>
      <c r="C36" s="29">
        <f>SUM(C30:C35)</f>
        <v>0</v>
      </c>
      <c r="D36" s="29">
        <f aca="true" t="shared" si="29" ref="D36:Z36">SUM(D30:D35)</f>
        <v>0</v>
      </c>
      <c r="E36" s="29">
        <f t="shared" si="29"/>
        <v>0</v>
      </c>
      <c r="F36" s="29">
        <f t="shared" si="29"/>
        <v>0</v>
      </c>
      <c r="G36" s="29">
        <f t="shared" si="29"/>
        <v>0</v>
      </c>
      <c r="H36" s="29">
        <f t="shared" si="29"/>
        <v>0</v>
      </c>
      <c r="I36" s="29">
        <f t="shared" si="29"/>
        <v>0</v>
      </c>
      <c r="J36" s="29">
        <f t="shared" si="29"/>
        <v>0</v>
      </c>
      <c r="K36" s="29">
        <f t="shared" si="29"/>
        <v>0</v>
      </c>
      <c r="L36" s="29">
        <f t="shared" si="29"/>
        <v>0</v>
      </c>
      <c r="M36" s="29">
        <f t="shared" si="29"/>
        <v>0</v>
      </c>
      <c r="N36" s="29">
        <f t="shared" si="29"/>
        <v>0</v>
      </c>
      <c r="O36" s="29">
        <f t="shared" si="29"/>
        <v>0</v>
      </c>
      <c r="P36" s="29">
        <f t="shared" si="29"/>
        <v>0</v>
      </c>
      <c r="Q36" s="29">
        <f t="shared" si="29"/>
        <v>0</v>
      </c>
      <c r="R36" s="29">
        <f t="shared" si="29"/>
        <v>0</v>
      </c>
      <c r="S36" s="29">
        <f t="shared" si="29"/>
        <v>0</v>
      </c>
      <c r="T36" s="29">
        <f t="shared" si="29"/>
        <v>0</v>
      </c>
      <c r="U36" s="29">
        <f t="shared" si="29"/>
        <v>0</v>
      </c>
      <c r="V36" s="29">
        <f t="shared" si="29"/>
        <v>0</v>
      </c>
      <c r="W36" s="29">
        <f t="shared" si="29"/>
        <v>0</v>
      </c>
      <c r="X36" s="29">
        <f t="shared" si="29"/>
        <v>0</v>
      </c>
      <c r="Y36" s="29">
        <f t="shared" si="29"/>
        <v>0</v>
      </c>
      <c r="Z36" s="29">
        <f t="shared" si="29"/>
        <v>0</v>
      </c>
      <c r="AA36" s="29">
        <f t="shared" si="26"/>
        <v>0</v>
      </c>
      <c r="AB36" s="29">
        <f t="shared" si="26"/>
        <v>0</v>
      </c>
      <c r="AC36" s="29">
        <f t="shared" si="26"/>
        <v>0</v>
      </c>
      <c r="AD36" s="29">
        <f t="shared" si="27"/>
        <v>0</v>
      </c>
      <c r="AE36" s="29">
        <f>SUM(AE30:AE35)</f>
        <v>0</v>
      </c>
      <c r="AF36" s="29">
        <f>SUM(AF30:AF35)</f>
        <v>0</v>
      </c>
      <c r="AG36" s="30">
        <f t="shared" si="28"/>
        <v>0</v>
      </c>
    </row>
    <row r="37" spans="1:33" ht="12.75" hidden="1">
      <c r="A37" s="22" t="s">
        <v>38</v>
      </c>
      <c r="B37" s="23" t="s">
        <v>30</v>
      </c>
      <c r="C37" s="24"/>
      <c r="D37" s="24"/>
      <c r="E37" s="24"/>
      <c r="F37" s="25">
        <f aca="true" t="shared" si="30" ref="F37:F42">+C37+D37+E37</f>
        <v>0</v>
      </c>
      <c r="G37" s="24"/>
      <c r="H37" s="24"/>
      <c r="I37" s="24"/>
      <c r="J37" s="25">
        <f aca="true" t="shared" si="31" ref="J37:J42">+G37+H37+I37</f>
        <v>0</v>
      </c>
      <c r="K37" s="24"/>
      <c r="L37" s="24"/>
      <c r="M37" s="24"/>
      <c r="N37" s="25">
        <f aca="true" t="shared" si="32" ref="N37:N42">+K37+L37+M37</f>
        <v>0</v>
      </c>
      <c r="O37" s="24"/>
      <c r="P37" s="24"/>
      <c r="Q37" s="24"/>
      <c r="R37" s="25">
        <f aca="true" t="shared" si="33" ref="R37:R42">+O37+P37+Q37</f>
        <v>0</v>
      </c>
      <c r="S37" s="24"/>
      <c r="T37" s="24"/>
      <c r="U37" s="24"/>
      <c r="V37" s="25">
        <f aca="true" t="shared" si="34" ref="V37:V42">+S37+T37+U37</f>
        <v>0</v>
      </c>
      <c r="W37" s="24"/>
      <c r="X37" s="24"/>
      <c r="Y37" s="24"/>
      <c r="Z37" s="25">
        <f aca="true" t="shared" si="35" ref="Z37:Z42">+W37+X37+Y37</f>
        <v>0</v>
      </c>
      <c r="AA37" s="25">
        <f>+C37+G37+K37+O37+S37+W37</f>
        <v>0</v>
      </c>
      <c r="AB37" s="25">
        <f>+D37+H37+L37+P37+T37+X37</f>
        <v>0</v>
      </c>
      <c r="AC37" s="25">
        <f>+E37+I37+M37+Q37+U37+Y37</f>
        <v>0</v>
      </c>
      <c r="AD37" s="25">
        <f>SUM(AA37:AC37)</f>
        <v>0</v>
      </c>
      <c r="AE37" s="24"/>
      <c r="AF37" s="24"/>
      <c r="AG37" s="26">
        <f>+IF(AE37=0,0%,AF37/AE37)</f>
        <v>0</v>
      </c>
    </row>
    <row r="38" spans="1:33" ht="12.75" hidden="1">
      <c r="A38" s="22"/>
      <c r="B38" s="23" t="s">
        <v>31</v>
      </c>
      <c r="C38" s="24"/>
      <c r="D38" s="24"/>
      <c r="E38" s="24"/>
      <c r="F38" s="25">
        <f t="shared" si="30"/>
        <v>0</v>
      </c>
      <c r="G38" s="24"/>
      <c r="H38" s="24"/>
      <c r="I38" s="24"/>
      <c r="J38" s="25">
        <f t="shared" si="31"/>
        <v>0</v>
      </c>
      <c r="K38" s="24"/>
      <c r="L38" s="24"/>
      <c r="M38" s="24"/>
      <c r="N38" s="25">
        <f t="shared" si="32"/>
        <v>0</v>
      </c>
      <c r="O38" s="24"/>
      <c r="P38" s="24"/>
      <c r="Q38" s="24"/>
      <c r="R38" s="25">
        <f t="shared" si="33"/>
        <v>0</v>
      </c>
      <c r="S38" s="24"/>
      <c r="T38" s="24"/>
      <c r="U38" s="24"/>
      <c r="V38" s="25">
        <f t="shared" si="34"/>
        <v>0</v>
      </c>
      <c r="W38" s="24"/>
      <c r="X38" s="24"/>
      <c r="Y38" s="24"/>
      <c r="Z38" s="25">
        <f t="shared" si="35"/>
        <v>0</v>
      </c>
      <c r="AA38" s="25">
        <f aca="true" t="shared" si="36" ref="AA38:AC43">+C38+G38+K38+O38+S38+W38</f>
        <v>0</v>
      </c>
      <c r="AB38" s="25">
        <f t="shared" si="36"/>
        <v>0</v>
      </c>
      <c r="AC38" s="25">
        <f t="shared" si="36"/>
        <v>0</v>
      </c>
      <c r="AD38" s="25">
        <f aca="true" t="shared" si="37" ref="AD38:AD43">SUM(AA38:AC38)</f>
        <v>0</v>
      </c>
      <c r="AE38" s="24"/>
      <c r="AF38" s="24"/>
      <c r="AG38" s="26">
        <f aca="true" t="shared" si="38" ref="AG38:AG43">+IF(AE38=0,0%,AF38/AE38)</f>
        <v>0</v>
      </c>
    </row>
    <row r="39" spans="1:33" ht="12.75" hidden="1">
      <c r="A39" s="22"/>
      <c r="B39" s="23" t="s">
        <v>32</v>
      </c>
      <c r="C39" s="24"/>
      <c r="D39" s="24"/>
      <c r="E39" s="24"/>
      <c r="F39" s="25">
        <f t="shared" si="30"/>
        <v>0</v>
      </c>
      <c r="G39" s="24"/>
      <c r="H39" s="24"/>
      <c r="I39" s="24"/>
      <c r="J39" s="25">
        <f t="shared" si="31"/>
        <v>0</v>
      </c>
      <c r="K39" s="24"/>
      <c r="L39" s="24"/>
      <c r="M39" s="24"/>
      <c r="N39" s="25">
        <f t="shared" si="32"/>
        <v>0</v>
      </c>
      <c r="O39" s="24"/>
      <c r="P39" s="24"/>
      <c r="Q39" s="24"/>
      <c r="R39" s="25">
        <f t="shared" si="33"/>
        <v>0</v>
      </c>
      <c r="S39" s="24"/>
      <c r="T39" s="24"/>
      <c r="U39" s="24"/>
      <c r="V39" s="25">
        <f t="shared" si="34"/>
        <v>0</v>
      </c>
      <c r="W39" s="24"/>
      <c r="X39" s="24"/>
      <c r="Y39" s="24"/>
      <c r="Z39" s="25">
        <f t="shared" si="35"/>
        <v>0</v>
      </c>
      <c r="AA39" s="25">
        <f t="shared" si="36"/>
        <v>0</v>
      </c>
      <c r="AB39" s="25">
        <f t="shared" si="36"/>
        <v>0</v>
      </c>
      <c r="AC39" s="25">
        <f t="shared" si="36"/>
        <v>0</v>
      </c>
      <c r="AD39" s="25">
        <f t="shared" si="37"/>
        <v>0</v>
      </c>
      <c r="AE39" s="24"/>
      <c r="AF39" s="24"/>
      <c r="AG39" s="26">
        <f t="shared" si="38"/>
        <v>0</v>
      </c>
    </row>
    <row r="40" spans="1:33" ht="12.75" hidden="1">
      <c r="A40" s="22"/>
      <c r="B40" s="23" t="s">
        <v>33</v>
      </c>
      <c r="C40" s="24"/>
      <c r="D40" s="24"/>
      <c r="E40" s="24"/>
      <c r="F40" s="25">
        <f t="shared" si="30"/>
        <v>0</v>
      </c>
      <c r="G40" s="24"/>
      <c r="H40" s="24"/>
      <c r="I40" s="24"/>
      <c r="J40" s="25">
        <f t="shared" si="31"/>
        <v>0</v>
      </c>
      <c r="K40" s="24"/>
      <c r="L40" s="24"/>
      <c r="M40" s="24"/>
      <c r="N40" s="25">
        <f t="shared" si="32"/>
        <v>0</v>
      </c>
      <c r="O40" s="24"/>
      <c r="P40" s="24"/>
      <c r="Q40" s="24"/>
      <c r="R40" s="25">
        <f t="shared" si="33"/>
        <v>0</v>
      </c>
      <c r="S40" s="24"/>
      <c r="T40" s="24"/>
      <c r="U40" s="24"/>
      <c r="V40" s="25">
        <f t="shared" si="34"/>
        <v>0</v>
      </c>
      <c r="W40" s="24"/>
      <c r="X40" s="24"/>
      <c r="Y40" s="24"/>
      <c r="Z40" s="25">
        <f t="shared" si="35"/>
        <v>0</v>
      </c>
      <c r="AA40" s="25">
        <f t="shared" si="36"/>
        <v>0</v>
      </c>
      <c r="AB40" s="25">
        <f t="shared" si="36"/>
        <v>0</v>
      </c>
      <c r="AC40" s="25">
        <f t="shared" si="36"/>
        <v>0</v>
      </c>
      <c r="AD40" s="25">
        <f t="shared" si="37"/>
        <v>0</v>
      </c>
      <c r="AE40" s="24"/>
      <c r="AF40" s="24"/>
      <c r="AG40" s="26">
        <f t="shared" si="38"/>
        <v>0</v>
      </c>
    </row>
    <row r="41" spans="1:33" ht="12.75" hidden="1">
      <c r="A41" s="22"/>
      <c r="B41" s="23" t="s">
        <v>34</v>
      </c>
      <c r="C41" s="24"/>
      <c r="D41" s="24"/>
      <c r="E41" s="24"/>
      <c r="F41" s="25">
        <f t="shared" si="30"/>
        <v>0</v>
      </c>
      <c r="G41" s="24"/>
      <c r="H41" s="24"/>
      <c r="I41" s="24"/>
      <c r="J41" s="25">
        <f t="shared" si="31"/>
        <v>0</v>
      </c>
      <c r="K41" s="24"/>
      <c r="L41" s="24"/>
      <c r="M41" s="24"/>
      <c r="N41" s="25">
        <f t="shared" si="32"/>
        <v>0</v>
      </c>
      <c r="O41" s="24"/>
      <c r="P41" s="24"/>
      <c r="Q41" s="24"/>
      <c r="R41" s="25">
        <f t="shared" si="33"/>
        <v>0</v>
      </c>
      <c r="S41" s="24"/>
      <c r="T41" s="24"/>
      <c r="U41" s="24"/>
      <c r="V41" s="25">
        <f t="shared" si="34"/>
        <v>0</v>
      </c>
      <c r="W41" s="24"/>
      <c r="X41" s="24"/>
      <c r="Y41" s="24"/>
      <c r="Z41" s="25">
        <f t="shared" si="35"/>
        <v>0</v>
      </c>
      <c r="AA41" s="25">
        <f t="shared" si="36"/>
        <v>0</v>
      </c>
      <c r="AB41" s="25">
        <f t="shared" si="36"/>
        <v>0</v>
      </c>
      <c r="AC41" s="25">
        <f t="shared" si="36"/>
        <v>0</v>
      </c>
      <c r="AD41" s="25">
        <f t="shared" si="37"/>
        <v>0</v>
      </c>
      <c r="AE41" s="24"/>
      <c r="AF41" s="24"/>
      <c r="AG41" s="26">
        <f t="shared" si="38"/>
        <v>0</v>
      </c>
    </row>
    <row r="42" spans="1:33" ht="12.75" hidden="1">
      <c r="A42" s="22"/>
      <c r="B42" s="23" t="s">
        <v>35</v>
      </c>
      <c r="C42" s="24"/>
      <c r="D42" s="24"/>
      <c r="E42" s="24"/>
      <c r="F42" s="25">
        <f t="shared" si="30"/>
        <v>0</v>
      </c>
      <c r="G42" s="24"/>
      <c r="H42" s="24"/>
      <c r="I42" s="24"/>
      <c r="J42" s="25">
        <f t="shared" si="31"/>
        <v>0</v>
      </c>
      <c r="K42" s="24"/>
      <c r="L42" s="24"/>
      <c r="M42" s="24"/>
      <c r="N42" s="25">
        <f t="shared" si="32"/>
        <v>0</v>
      </c>
      <c r="O42" s="24"/>
      <c r="P42" s="24"/>
      <c r="Q42" s="24"/>
      <c r="R42" s="25">
        <f t="shared" si="33"/>
        <v>0</v>
      </c>
      <c r="S42" s="24"/>
      <c r="T42" s="24"/>
      <c r="U42" s="24"/>
      <c r="V42" s="25">
        <f t="shared" si="34"/>
        <v>0</v>
      </c>
      <c r="W42" s="24"/>
      <c r="X42" s="24"/>
      <c r="Y42" s="24"/>
      <c r="Z42" s="25">
        <f t="shared" si="35"/>
        <v>0</v>
      </c>
      <c r="AA42" s="25">
        <f t="shared" si="36"/>
        <v>0</v>
      </c>
      <c r="AB42" s="25">
        <f t="shared" si="36"/>
        <v>0</v>
      </c>
      <c r="AC42" s="25">
        <f t="shared" si="36"/>
        <v>0</v>
      </c>
      <c r="AD42" s="25">
        <f t="shared" si="37"/>
        <v>0</v>
      </c>
      <c r="AE42" s="24"/>
      <c r="AF42" s="24"/>
      <c r="AG42" s="26">
        <f t="shared" si="38"/>
        <v>0</v>
      </c>
    </row>
    <row r="43" spans="1:33" ht="13.5" hidden="1" thickBot="1">
      <c r="A43" s="27"/>
      <c r="B43" s="28" t="s">
        <v>28</v>
      </c>
      <c r="C43" s="29">
        <f aca="true" t="shared" si="39" ref="C43:Z43">SUM(C37:C42)</f>
        <v>0</v>
      </c>
      <c r="D43" s="29">
        <f t="shared" si="39"/>
        <v>0</v>
      </c>
      <c r="E43" s="29">
        <f t="shared" si="39"/>
        <v>0</v>
      </c>
      <c r="F43" s="29">
        <f t="shared" si="39"/>
        <v>0</v>
      </c>
      <c r="G43" s="29">
        <f t="shared" si="39"/>
        <v>0</v>
      </c>
      <c r="H43" s="29">
        <f t="shared" si="39"/>
        <v>0</v>
      </c>
      <c r="I43" s="29">
        <f t="shared" si="39"/>
        <v>0</v>
      </c>
      <c r="J43" s="29">
        <f t="shared" si="39"/>
        <v>0</v>
      </c>
      <c r="K43" s="29">
        <f t="shared" si="39"/>
        <v>0</v>
      </c>
      <c r="L43" s="29">
        <f t="shared" si="39"/>
        <v>0</v>
      </c>
      <c r="M43" s="29">
        <f t="shared" si="39"/>
        <v>0</v>
      </c>
      <c r="N43" s="29">
        <f t="shared" si="39"/>
        <v>0</v>
      </c>
      <c r="O43" s="29">
        <f t="shared" si="39"/>
        <v>0</v>
      </c>
      <c r="P43" s="29">
        <f t="shared" si="39"/>
        <v>0</v>
      </c>
      <c r="Q43" s="29">
        <f t="shared" si="39"/>
        <v>0</v>
      </c>
      <c r="R43" s="29">
        <f t="shared" si="39"/>
        <v>0</v>
      </c>
      <c r="S43" s="29">
        <f t="shared" si="39"/>
        <v>0</v>
      </c>
      <c r="T43" s="29">
        <f t="shared" si="39"/>
        <v>0</v>
      </c>
      <c r="U43" s="29">
        <f t="shared" si="39"/>
        <v>0</v>
      </c>
      <c r="V43" s="29">
        <f t="shared" si="39"/>
        <v>0</v>
      </c>
      <c r="W43" s="29">
        <f t="shared" si="39"/>
        <v>0</v>
      </c>
      <c r="X43" s="29">
        <f t="shared" si="39"/>
        <v>0</v>
      </c>
      <c r="Y43" s="29">
        <f t="shared" si="39"/>
        <v>0</v>
      </c>
      <c r="Z43" s="29">
        <f t="shared" si="39"/>
        <v>0</v>
      </c>
      <c r="AA43" s="29">
        <f t="shared" si="36"/>
        <v>0</v>
      </c>
      <c r="AB43" s="29">
        <f t="shared" si="36"/>
        <v>0</v>
      </c>
      <c r="AC43" s="29">
        <f t="shared" si="36"/>
        <v>0</v>
      </c>
      <c r="AD43" s="29">
        <f t="shared" si="37"/>
        <v>0</v>
      </c>
      <c r="AE43" s="29">
        <f>SUM(AE37:AE42)</f>
        <v>0</v>
      </c>
      <c r="AF43" s="29">
        <f>SUM(AF37:AF42)</f>
        <v>0</v>
      </c>
      <c r="AG43" s="30">
        <f t="shared" si="38"/>
        <v>0</v>
      </c>
    </row>
    <row r="44" spans="1:33" ht="25.5" hidden="1">
      <c r="A44" s="22" t="s">
        <v>39</v>
      </c>
      <c r="B44" s="23" t="s">
        <v>30</v>
      </c>
      <c r="C44" s="24"/>
      <c r="D44" s="24"/>
      <c r="E44" s="24"/>
      <c r="F44" s="25">
        <f aca="true" t="shared" si="40" ref="F44:F49">+C44+D44+E44</f>
        <v>0</v>
      </c>
      <c r="G44" s="24"/>
      <c r="H44" s="24"/>
      <c r="I44" s="24"/>
      <c r="J44" s="25">
        <f aca="true" t="shared" si="41" ref="J44:J49">+G44+H44+I44</f>
        <v>0</v>
      </c>
      <c r="K44" s="24"/>
      <c r="L44" s="24"/>
      <c r="M44" s="24"/>
      <c r="N44" s="25">
        <f aca="true" t="shared" si="42" ref="N44:N49">+K44+L44+M44</f>
        <v>0</v>
      </c>
      <c r="O44" s="24"/>
      <c r="P44" s="24"/>
      <c r="Q44" s="24"/>
      <c r="R44" s="25">
        <f aca="true" t="shared" si="43" ref="R44:R49">+O44+P44+Q44</f>
        <v>0</v>
      </c>
      <c r="S44" s="24"/>
      <c r="T44" s="24"/>
      <c r="U44" s="24"/>
      <c r="V44" s="25">
        <f aca="true" t="shared" si="44" ref="V44:V49">+S44+T44+U44</f>
        <v>0</v>
      </c>
      <c r="W44" s="24"/>
      <c r="X44" s="24"/>
      <c r="Y44" s="24"/>
      <c r="Z44" s="25">
        <f aca="true" t="shared" si="45" ref="Z44:Z49">+W44+X44+Y44</f>
        <v>0</v>
      </c>
      <c r="AA44" s="25">
        <f>+C44+G44+K44+O44+S44+W44</f>
        <v>0</v>
      </c>
      <c r="AB44" s="25">
        <f>+D44+H44+L44+P44+T44+X44</f>
        <v>0</v>
      </c>
      <c r="AC44" s="25">
        <f>+E44+I44+M44+Q44+U44+Y44</f>
        <v>0</v>
      </c>
      <c r="AD44" s="25">
        <f>SUM(AA44:AC44)</f>
        <v>0</v>
      </c>
      <c r="AE44" s="24"/>
      <c r="AF44" s="24"/>
      <c r="AG44" s="26">
        <f>+IF(AE44=0,0%,AF44/AE44)</f>
        <v>0</v>
      </c>
    </row>
    <row r="45" spans="1:33" ht="12.75" hidden="1">
      <c r="A45" s="22"/>
      <c r="B45" s="23" t="s">
        <v>31</v>
      </c>
      <c r="C45" s="24"/>
      <c r="D45" s="24"/>
      <c r="E45" s="24"/>
      <c r="F45" s="25">
        <f t="shared" si="40"/>
        <v>0</v>
      </c>
      <c r="G45" s="24"/>
      <c r="H45" s="24"/>
      <c r="I45" s="24"/>
      <c r="J45" s="25">
        <f t="shared" si="41"/>
        <v>0</v>
      </c>
      <c r="K45" s="24"/>
      <c r="L45" s="24"/>
      <c r="M45" s="24"/>
      <c r="N45" s="25">
        <f t="shared" si="42"/>
        <v>0</v>
      </c>
      <c r="O45" s="24"/>
      <c r="P45" s="24"/>
      <c r="Q45" s="24"/>
      <c r="R45" s="25">
        <f t="shared" si="43"/>
        <v>0</v>
      </c>
      <c r="S45" s="24"/>
      <c r="T45" s="24"/>
      <c r="U45" s="24"/>
      <c r="V45" s="25">
        <f t="shared" si="44"/>
        <v>0</v>
      </c>
      <c r="W45" s="24"/>
      <c r="X45" s="24"/>
      <c r="Y45" s="24"/>
      <c r="Z45" s="25">
        <f t="shared" si="45"/>
        <v>0</v>
      </c>
      <c r="AA45" s="25">
        <f aca="true" t="shared" si="46" ref="AA45:AC50">+C45+G45+K45+O45+S45+W45</f>
        <v>0</v>
      </c>
      <c r="AB45" s="25">
        <f t="shared" si="46"/>
        <v>0</v>
      </c>
      <c r="AC45" s="25">
        <f t="shared" si="46"/>
        <v>0</v>
      </c>
      <c r="AD45" s="25">
        <f aca="true" t="shared" si="47" ref="AD45:AD50">SUM(AA45:AC45)</f>
        <v>0</v>
      </c>
      <c r="AE45" s="24"/>
      <c r="AF45" s="24"/>
      <c r="AG45" s="26">
        <f aca="true" t="shared" si="48" ref="AG45:AG50">+IF(AE45=0,0%,AF45/AE45)</f>
        <v>0</v>
      </c>
    </row>
    <row r="46" spans="1:33" ht="12.75" hidden="1">
      <c r="A46" s="22"/>
      <c r="B46" s="23" t="s">
        <v>32</v>
      </c>
      <c r="C46" s="24"/>
      <c r="D46" s="24"/>
      <c r="E46" s="24"/>
      <c r="F46" s="25">
        <f t="shared" si="40"/>
        <v>0</v>
      </c>
      <c r="G46" s="24"/>
      <c r="H46" s="24"/>
      <c r="I46" s="24"/>
      <c r="J46" s="25">
        <f t="shared" si="41"/>
        <v>0</v>
      </c>
      <c r="K46" s="24"/>
      <c r="L46" s="24"/>
      <c r="M46" s="24"/>
      <c r="N46" s="25">
        <f t="shared" si="42"/>
        <v>0</v>
      </c>
      <c r="O46" s="24"/>
      <c r="P46" s="24"/>
      <c r="Q46" s="24"/>
      <c r="R46" s="25">
        <f t="shared" si="43"/>
        <v>0</v>
      </c>
      <c r="S46" s="24"/>
      <c r="T46" s="24"/>
      <c r="U46" s="24"/>
      <c r="V46" s="25">
        <f t="shared" si="44"/>
        <v>0</v>
      </c>
      <c r="W46" s="24"/>
      <c r="X46" s="24"/>
      <c r="Y46" s="24"/>
      <c r="Z46" s="25">
        <f t="shared" si="45"/>
        <v>0</v>
      </c>
      <c r="AA46" s="25">
        <f t="shared" si="46"/>
        <v>0</v>
      </c>
      <c r="AB46" s="25">
        <f t="shared" si="46"/>
        <v>0</v>
      </c>
      <c r="AC46" s="25">
        <f t="shared" si="46"/>
        <v>0</v>
      </c>
      <c r="AD46" s="25">
        <f t="shared" si="47"/>
        <v>0</v>
      </c>
      <c r="AE46" s="24"/>
      <c r="AF46" s="24"/>
      <c r="AG46" s="26">
        <f t="shared" si="48"/>
        <v>0</v>
      </c>
    </row>
    <row r="47" spans="1:33" ht="12.75" hidden="1">
      <c r="A47" s="22"/>
      <c r="B47" s="23" t="s">
        <v>33</v>
      </c>
      <c r="C47" s="24"/>
      <c r="D47" s="24"/>
      <c r="E47" s="24"/>
      <c r="F47" s="25">
        <f t="shared" si="40"/>
        <v>0</v>
      </c>
      <c r="G47" s="24"/>
      <c r="H47" s="24"/>
      <c r="I47" s="24"/>
      <c r="J47" s="25">
        <f t="shared" si="41"/>
        <v>0</v>
      </c>
      <c r="K47" s="24"/>
      <c r="L47" s="24"/>
      <c r="M47" s="24"/>
      <c r="N47" s="25">
        <f t="shared" si="42"/>
        <v>0</v>
      </c>
      <c r="O47" s="24"/>
      <c r="P47" s="24"/>
      <c r="Q47" s="24"/>
      <c r="R47" s="25">
        <f t="shared" si="43"/>
        <v>0</v>
      </c>
      <c r="S47" s="24"/>
      <c r="T47" s="24"/>
      <c r="U47" s="24"/>
      <c r="V47" s="25">
        <f t="shared" si="44"/>
        <v>0</v>
      </c>
      <c r="W47" s="24"/>
      <c r="X47" s="24"/>
      <c r="Y47" s="24"/>
      <c r="Z47" s="25">
        <f t="shared" si="45"/>
        <v>0</v>
      </c>
      <c r="AA47" s="25">
        <f t="shared" si="46"/>
        <v>0</v>
      </c>
      <c r="AB47" s="25">
        <f t="shared" si="46"/>
        <v>0</v>
      </c>
      <c r="AC47" s="25">
        <f t="shared" si="46"/>
        <v>0</v>
      </c>
      <c r="AD47" s="25">
        <f t="shared" si="47"/>
        <v>0</v>
      </c>
      <c r="AE47" s="24"/>
      <c r="AF47" s="24"/>
      <c r="AG47" s="26">
        <f t="shared" si="48"/>
        <v>0</v>
      </c>
    </row>
    <row r="48" spans="1:33" ht="12.75" hidden="1">
      <c r="A48" s="22"/>
      <c r="B48" s="23" t="s">
        <v>34</v>
      </c>
      <c r="C48" s="24"/>
      <c r="D48" s="24"/>
      <c r="E48" s="24"/>
      <c r="F48" s="25">
        <f t="shared" si="40"/>
        <v>0</v>
      </c>
      <c r="G48" s="24"/>
      <c r="H48" s="24"/>
      <c r="I48" s="24"/>
      <c r="J48" s="25">
        <f t="shared" si="41"/>
        <v>0</v>
      </c>
      <c r="K48" s="24"/>
      <c r="L48" s="24"/>
      <c r="M48" s="24"/>
      <c r="N48" s="25">
        <f t="shared" si="42"/>
        <v>0</v>
      </c>
      <c r="O48" s="24"/>
      <c r="P48" s="24"/>
      <c r="Q48" s="24"/>
      <c r="R48" s="25">
        <f t="shared" si="43"/>
        <v>0</v>
      </c>
      <c r="S48" s="24"/>
      <c r="T48" s="24"/>
      <c r="U48" s="24"/>
      <c r="V48" s="25">
        <f t="shared" si="44"/>
        <v>0</v>
      </c>
      <c r="W48" s="24"/>
      <c r="X48" s="24"/>
      <c r="Y48" s="24"/>
      <c r="Z48" s="25">
        <f t="shared" si="45"/>
        <v>0</v>
      </c>
      <c r="AA48" s="25">
        <f t="shared" si="46"/>
        <v>0</v>
      </c>
      <c r="AB48" s="25">
        <f t="shared" si="46"/>
        <v>0</v>
      </c>
      <c r="AC48" s="25">
        <f t="shared" si="46"/>
        <v>0</v>
      </c>
      <c r="AD48" s="25">
        <f t="shared" si="47"/>
        <v>0</v>
      </c>
      <c r="AE48" s="24"/>
      <c r="AF48" s="24"/>
      <c r="AG48" s="26">
        <f t="shared" si="48"/>
        <v>0</v>
      </c>
    </row>
    <row r="49" spans="1:33" ht="12.75" hidden="1">
      <c r="A49" s="22"/>
      <c r="B49" s="23" t="s">
        <v>35</v>
      </c>
      <c r="C49" s="24"/>
      <c r="D49" s="24"/>
      <c r="E49" s="24"/>
      <c r="F49" s="25">
        <f t="shared" si="40"/>
        <v>0</v>
      </c>
      <c r="G49" s="24"/>
      <c r="H49" s="24"/>
      <c r="I49" s="24"/>
      <c r="J49" s="25">
        <f t="shared" si="41"/>
        <v>0</v>
      </c>
      <c r="K49" s="24"/>
      <c r="L49" s="24"/>
      <c r="M49" s="24"/>
      <c r="N49" s="25">
        <f t="shared" si="42"/>
        <v>0</v>
      </c>
      <c r="O49" s="24"/>
      <c r="P49" s="24"/>
      <c r="Q49" s="24"/>
      <c r="R49" s="25">
        <f t="shared" si="43"/>
        <v>0</v>
      </c>
      <c r="S49" s="24"/>
      <c r="T49" s="24"/>
      <c r="U49" s="24"/>
      <c r="V49" s="25">
        <f t="shared" si="44"/>
        <v>0</v>
      </c>
      <c r="W49" s="24"/>
      <c r="X49" s="24"/>
      <c r="Y49" s="24"/>
      <c r="Z49" s="25">
        <f t="shared" si="45"/>
        <v>0</v>
      </c>
      <c r="AA49" s="25">
        <f t="shared" si="46"/>
        <v>0</v>
      </c>
      <c r="AB49" s="25">
        <f t="shared" si="46"/>
        <v>0</v>
      </c>
      <c r="AC49" s="25">
        <f t="shared" si="46"/>
        <v>0</v>
      </c>
      <c r="AD49" s="25">
        <f t="shared" si="47"/>
        <v>0</v>
      </c>
      <c r="AE49" s="24"/>
      <c r="AF49" s="24"/>
      <c r="AG49" s="26">
        <f t="shared" si="48"/>
        <v>0</v>
      </c>
    </row>
    <row r="50" spans="1:33" ht="13.5" hidden="1" thickBot="1">
      <c r="A50" s="27"/>
      <c r="B50" s="28" t="s">
        <v>28</v>
      </c>
      <c r="C50" s="29">
        <f aca="true" t="shared" si="49" ref="C50:Z50">SUM(C44:C49)</f>
        <v>0</v>
      </c>
      <c r="D50" s="29">
        <f t="shared" si="49"/>
        <v>0</v>
      </c>
      <c r="E50" s="29">
        <f t="shared" si="49"/>
        <v>0</v>
      </c>
      <c r="F50" s="29">
        <f t="shared" si="49"/>
        <v>0</v>
      </c>
      <c r="G50" s="29">
        <f t="shared" si="49"/>
        <v>0</v>
      </c>
      <c r="H50" s="29">
        <f t="shared" si="49"/>
        <v>0</v>
      </c>
      <c r="I50" s="29">
        <f t="shared" si="49"/>
        <v>0</v>
      </c>
      <c r="J50" s="29">
        <f t="shared" si="49"/>
        <v>0</v>
      </c>
      <c r="K50" s="29">
        <f t="shared" si="49"/>
        <v>0</v>
      </c>
      <c r="L50" s="29">
        <f t="shared" si="49"/>
        <v>0</v>
      </c>
      <c r="M50" s="29">
        <f t="shared" si="49"/>
        <v>0</v>
      </c>
      <c r="N50" s="29">
        <f t="shared" si="49"/>
        <v>0</v>
      </c>
      <c r="O50" s="29">
        <f t="shared" si="49"/>
        <v>0</v>
      </c>
      <c r="P50" s="29">
        <f t="shared" si="49"/>
        <v>0</v>
      </c>
      <c r="Q50" s="29">
        <f t="shared" si="49"/>
        <v>0</v>
      </c>
      <c r="R50" s="29">
        <f t="shared" si="49"/>
        <v>0</v>
      </c>
      <c r="S50" s="29">
        <f t="shared" si="49"/>
        <v>0</v>
      </c>
      <c r="T50" s="29">
        <f t="shared" si="49"/>
        <v>0</v>
      </c>
      <c r="U50" s="29">
        <f t="shared" si="49"/>
        <v>0</v>
      </c>
      <c r="V50" s="29">
        <f t="shared" si="49"/>
        <v>0</v>
      </c>
      <c r="W50" s="29">
        <f t="shared" si="49"/>
        <v>0</v>
      </c>
      <c r="X50" s="29">
        <f t="shared" si="49"/>
        <v>0</v>
      </c>
      <c r="Y50" s="29">
        <f t="shared" si="49"/>
        <v>0</v>
      </c>
      <c r="Z50" s="29">
        <f t="shared" si="49"/>
        <v>0</v>
      </c>
      <c r="AA50" s="29">
        <f t="shared" si="46"/>
        <v>0</v>
      </c>
      <c r="AB50" s="29">
        <f t="shared" si="46"/>
        <v>0</v>
      </c>
      <c r="AC50" s="29">
        <f t="shared" si="46"/>
        <v>0</v>
      </c>
      <c r="AD50" s="29">
        <f t="shared" si="47"/>
        <v>0</v>
      </c>
      <c r="AE50" s="29">
        <f>SUM(AE44:AE49)</f>
        <v>0</v>
      </c>
      <c r="AF50" s="29">
        <f>SUM(AF44:AF49)</f>
        <v>0</v>
      </c>
      <c r="AG50" s="30">
        <f t="shared" si="48"/>
        <v>0</v>
      </c>
    </row>
    <row r="51" spans="1:33" ht="12.75" hidden="1">
      <c r="A51" s="22" t="s">
        <v>40</v>
      </c>
      <c r="B51" s="23" t="s">
        <v>30</v>
      </c>
      <c r="C51" s="24"/>
      <c r="D51" s="24"/>
      <c r="E51" s="24"/>
      <c r="F51" s="25">
        <f aca="true" t="shared" si="50" ref="F51:F56">+C51+D51+E51</f>
        <v>0</v>
      </c>
      <c r="G51" s="24"/>
      <c r="H51" s="24"/>
      <c r="I51" s="24"/>
      <c r="J51" s="25">
        <f aca="true" t="shared" si="51" ref="J51:J56">+G51+H51+I51</f>
        <v>0</v>
      </c>
      <c r="K51" s="24"/>
      <c r="L51" s="24"/>
      <c r="M51" s="24"/>
      <c r="N51" s="25">
        <f aca="true" t="shared" si="52" ref="N51:N56">+K51+L51+M51</f>
        <v>0</v>
      </c>
      <c r="O51" s="24"/>
      <c r="P51" s="24"/>
      <c r="Q51" s="24"/>
      <c r="R51" s="25">
        <f aca="true" t="shared" si="53" ref="R51:R56">+O51+P51+Q51</f>
        <v>0</v>
      </c>
      <c r="S51" s="24"/>
      <c r="T51" s="24"/>
      <c r="U51" s="24"/>
      <c r="V51" s="25">
        <f aca="true" t="shared" si="54" ref="V51:V56">+S51+T51+U51</f>
        <v>0</v>
      </c>
      <c r="W51" s="24"/>
      <c r="X51" s="24"/>
      <c r="Y51" s="24"/>
      <c r="Z51" s="25">
        <f aca="true" t="shared" si="55" ref="Z51:Z56">+W51+X51+Y51</f>
        <v>0</v>
      </c>
      <c r="AA51" s="25">
        <f>+C51+G51+K51+O51+S51+W51</f>
        <v>0</v>
      </c>
      <c r="AB51" s="25">
        <f>+D51+H51+L51+P51+T51+X51</f>
        <v>0</v>
      </c>
      <c r="AC51" s="25">
        <f>+E51+I51+M51+Q51+U51+Y51</f>
        <v>0</v>
      </c>
      <c r="AD51" s="25">
        <f>SUM(AA51:AC51)</f>
        <v>0</v>
      </c>
      <c r="AE51" s="24"/>
      <c r="AF51" s="24"/>
      <c r="AG51" s="26">
        <f>+IF(AE51=0,0%,AF51/AE51)</f>
        <v>0</v>
      </c>
    </row>
    <row r="52" spans="1:33" ht="12.75" hidden="1">
      <c r="A52" s="22"/>
      <c r="B52" s="23" t="s">
        <v>31</v>
      </c>
      <c r="C52" s="24"/>
      <c r="D52" s="24"/>
      <c r="E52" s="24"/>
      <c r="F52" s="25">
        <f t="shared" si="50"/>
        <v>0</v>
      </c>
      <c r="G52" s="24"/>
      <c r="H52" s="24"/>
      <c r="I52" s="24"/>
      <c r="J52" s="25">
        <f t="shared" si="51"/>
        <v>0</v>
      </c>
      <c r="K52" s="24"/>
      <c r="L52" s="24"/>
      <c r="M52" s="24"/>
      <c r="N52" s="25">
        <f t="shared" si="52"/>
        <v>0</v>
      </c>
      <c r="O52" s="24"/>
      <c r="P52" s="24"/>
      <c r="Q52" s="24"/>
      <c r="R52" s="25">
        <f t="shared" si="53"/>
        <v>0</v>
      </c>
      <c r="S52" s="24"/>
      <c r="T52" s="24"/>
      <c r="U52" s="24"/>
      <c r="V52" s="25">
        <f t="shared" si="54"/>
        <v>0</v>
      </c>
      <c r="W52" s="24"/>
      <c r="X52" s="24"/>
      <c r="Y52" s="24"/>
      <c r="Z52" s="25">
        <f t="shared" si="55"/>
        <v>0</v>
      </c>
      <c r="AA52" s="25">
        <f aca="true" t="shared" si="56" ref="AA52:AC57">+C52+G52+K52+O52+S52+W52</f>
        <v>0</v>
      </c>
      <c r="AB52" s="25">
        <f t="shared" si="56"/>
        <v>0</v>
      </c>
      <c r="AC52" s="25">
        <f t="shared" si="56"/>
        <v>0</v>
      </c>
      <c r="AD52" s="25">
        <f aca="true" t="shared" si="57" ref="AD52:AD57">SUM(AA52:AC52)</f>
        <v>0</v>
      </c>
      <c r="AE52" s="24"/>
      <c r="AF52" s="24"/>
      <c r="AG52" s="26">
        <f aca="true" t="shared" si="58" ref="AG52:AG57">+IF(AE52=0,0%,AF52/AE52)</f>
        <v>0</v>
      </c>
    </row>
    <row r="53" spans="1:33" ht="12.75" hidden="1">
      <c r="A53" s="22"/>
      <c r="B53" s="23" t="s">
        <v>32</v>
      </c>
      <c r="C53" s="24"/>
      <c r="D53" s="24"/>
      <c r="E53" s="24"/>
      <c r="F53" s="25">
        <f t="shared" si="50"/>
        <v>0</v>
      </c>
      <c r="G53" s="24"/>
      <c r="H53" s="24"/>
      <c r="I53" s="24"/>
      <c r="J53" s="25">
        <f t="shared" si="51"/>
        <v>0</v>
      </c>
      <c r="K53" s="24"/>
      <c r="L53" s="24"/>
      <c r="M53" s="24"/>
      <c r="N53" s="25">
        <f t="shared" si="52"/>
        <v>0</v>
      </c>
      <c r="O53" s="24"/>
      <c r="P53" s="24"/>
      <c r="Q53" s="24"/>
      <c r="R53" s="25">
        <f t="shared" si="53"/>
        <v>0</v>
      </c>
      <c r="S53" s="24"/>
      <c r="T53" s="24"/>
      <c r="U53" s="24"/>
      <c r="V53" s="25">
        <f t="shared" si="54"/>
        <v>0</v>
      </c>
      <c r="W53" s="24"/>
      <c r="X53" s="24"/>
      <c r="Y53" s="24"/>
      <c r="Z53" s="25">
        <f t="shared" si="55"/>
        <v>0</v>
      </c>
      <c r="AA53" s="25">
        <f t="shared" si="56"/>
        <v>0</v>
      </c>
      <c r="AB53" s="25">
        <f t="shared" si="56"/>
        <v>0</v>
      </c>
      <c r="AC53" s="25">
        <f t="shared" si="56"/>
        <v>0</v>
      </c>
      <c r="AD53" s="25">
        <f t="shared" si="57"/>
        <v>0</v>
      </c>
      <c r="AE53" s="24"/>
      <c r="AF53" s="24"/>
      <c r="AG53" s="26">
        <f t="shared" si="58"/>
        <v>0</v>
      </c>
    </row>
    <row r="54" spans="1:33" ht="12.75" hidden="1">
      <c r="A54" s="22"/>
      <c r="B54" s="23" t="s">
        <v>33</v>
      </c>
      <c r="C54" s="24"/>
      <c r="D54" s="24"/>
      <c r="E54" s="24"/>
      <c r="F54" s="25">
        <f t="shared" si="50"/>
        <v>0</v>
      </c>
      <c r="G54" s="24"/>
      <c r="H54" s="24"/>
      <c r="I54" s="24"/>
      <c r="J54" s="25">
        <f t="shared" si="51"/>
        <v>0</v>
      </c>
      <c r="K54" s="24"/>
      <c r="L54" s="24"/>
      <c r="M54" s="24"/>
      <c r="N54" s="25">
        <f t="shared" si="52"/>
        <v>0</v>
      </c>
      <c r="O54" s="24"/>
      <c r="P54" s="24"/>
      <c r="Q54" s="24"/>
      <c r="R54" s="25">
        <f t="shared" si="53"/>
        <v>0</v>
      </c>
      <c r="S54" s="24"/>
      <c r="T54" s="24"/>
      <c r="U54" s="24"/>
      <c r="V54" s="25">
        <f t="shared" si="54"/>
        <v>0</v>
      </c>
      <c r="W54" s="24"/>
      <c r="X54" s="24"/>
      <c r="Y54" s="24"/>
      <c r="Z54" s="25">
        <f t="shared" si="55"/>
        <v>0</v>
      </c>
      <c r="AA54" s="25">
        <f t="shared" si="56"/>
        <v>0</v>
      </c>
      <c r="AB54" s="25">
        <f t="shared" si="56"/>
        <v>0</v>
      </c>
      <c r="AC54" s="25">
        <f t="shared" si="56"/>
        <v>0</v>
      </c>
      <c r="AD54" s="25">
        <f t="shared" si="57"/>
        <v>0</v>
      </c>
      <c r="AE54" s="24"/>
      <c r="AF54" s="24"/>
      <c r="AG54" s="26">
        <f t="shared" si="58"/>
        <v>0</v>
      </c>
    </row>
    <row r="55" spans="1:33" ht="12.75" hidden="1">
      <c r="A55" s="22"/>
      <c r="B55" s="23" t="s">
        <v>34</v>
      </c>
      <c r="C55" s="24"/>
      <c r="D55" s="24"/>
      <c r="E55" s="24"/>
      <c r="F55" s="25">
        <f t="shared" si="50"/>
        <v>0</v>
      </c>
      <c r="G55" s="24"/>
      <c r="H55" s="24"/>
      <c r="I55" s="24"/>
      <c r="J55" s="25">
        <f t="shared" si="51"/>
        <v>0</v>
      </c>
      <c r="K55" s="24"/>
      <c r="L55" s="24"/>
      <c r="M55" s="24"/>
      <c r="N55" s="25">
        <f t="shared" si="52"/>
        <v>0</v>
      </c>
      <c r="O55" s="24"/>
      <c r="P55" s="24"/>
      <c r="Q55" s="24"/>
      <c r="R55" s="25">
        <f t="shared" si="53"/>
        <v>0</v>
      </c>
      <c r="S55" s="24"/>
      <c r="T55" s="24"/>
      <c r="U55" s="24"/>
      <c r="V55" s="25">
        <f t="shared" si="54"/>
        <v>0</v>
      </c>
      <c r="W55" s="24"/>
      <c r="X55" s="24"/>
      <c r="Y55" s="24"/>
      <c r="Z55" s="25">
        <f t="shared" si="55"/>
        <v>0</v>
      </c>
      <c r="AA55" s="25">
        <f t="shared" si="56"/>
        <v>0</v>
      </c>
      <c r="AB55" s="25">
        <f t="shared" si="56"/>
        <v>0</v>
      </c>
      <c r="AC55" s="25">
        <f t="shared" si="56"/>
        <v>0</v>
      </c>
      <c r="AD55" s="25">
        <f t="shared" si="57"/>
        <v>0</v>
      </c>
      <c r="AE55" s="24"/>
      <c r="AF55" s="24"/>
      <c r="AG55" s="26">
        <f t="shared" si="58"/>
        <v>0</v>
      </c>
    </row>
    <row r="56" spans="1:33" ht="12.75" hidden="1">
      <c r="A56" s="22"/>
      <c r="B56" s="23" t="s">
        <v>35</v>
      </c>
      <c r="C56" s="24"/>
      <c r="D56" s="24"/>
      <c r="E56" s="24"/>
      <c r="F56" s="25">
        <f t="shared" si="50"/>
        <v>0</v>
      </c>
      <c r="G56" s="24"/>
      <c r="H56" s="24"/>
      <c r="I56" s="24"/>
      <c r="J56" s="25">
        <f t="shared" si="51"/>
        <v>0</v>
      </c>
      <c r="K56" s="24"/>
      <c r="L56" s="24"/>
      <c r="M56" s="24"/>
      <c r="N56" s="25">
        <f t="shared" si="52"/>
        <v>0</v>
      </c>
      <c r="O56" s="24"/>
      <c r="P56" s="24"/>
      <c r="Q56" s="24"/>
      <c r="R56" s="25">
        <f t="shared" si="53"/>
        <v>0</v>
      </c>
      <c r="S56" s="24"/>
      <c r="T56" s="24"/>
      <c r="U56" s="24"/>
      <c r="V56" s="25">
        <f t="shared" si="54"/>
        <v>0</v>
      </c>
      <c r="W56" s="24"/>
      <c r="X56" s="24"/>
      <c r="Y56" s="24"/>
      <c r="Z56" s="25">
        <f t="shared" si="55"/>
        <v>0</v>
      </c>
      <c r="AA56" s="25">
        <f t="shared" si="56"/>
        <v>0</v>
      </c>
      <c r="AB56" s="25">
        <f t="shared" si="56"/>
        <v>0</v>
      </c>
      <c r="AC56" s="25">
        <f t="shared" si="56"/>
        <v>0</v>
      </c>
      <c r="AD56" s="25">
        <f t="shared" si="57"/>
        <v>0</v>
      </c>
      <c r="AE56" s="24"/>
      <c r="AF56" s="24"/>
      <c r="AG56" s="26">
        <f t="shared" si="58"/>
        <v>0</v>
      </c>
    </row>
    <row r="57" spans="1:33" ht="13.5" hidden="1" thickBot="1">
      <c r="A57" s="27"/>
      <c r="B57" s="28" t="s">
        <v>28</v>
      </c>
      <c r="C57" s="29">
        <f aca="true" t="shared" si="59" ref="C57:Z57">SUM(C51:C56)</f>
        <v>0</v>
      </c>
      <c r="D57" s="29">
        <f t="shared" si="59"/>
        <v>0</v>
      </c>
      <c r="E57" s="29">
        <f t="shared" si="59"/>
        <v>0</v>
      </c>
      <c r="F57" s="29">
        <f t="shared" si="59"/>
        <v>0</v>
      </c>
      <c r="G57" s="29">
        <f t="shared" si="59"/>
        <v>0</v>
      </c>
      <c r="H57" s="29">
        <f t="shared" si="59"/>
        <v>0</v>
      </c>
      <c r="I57" s="29">
        <f t="shared" si="59"/>
        <v>0</v>
      </c>
      <c r="J57" s="29">
        <f t="shared" si="59"/>
        <v>0</v>
      </c>
      <c r="K57" s="29">
        <f t="shared" si="59"/>
        <v>0</v>
      </c>
      <c r="L57" s="29">
        <f t="shared" si="59"/>
        <v>0</v>
      </c>
      <c r="M57" s="29">
        <f t="shared" si="59"/>
        <v>0</v>
      </c>
      <c r="N57" s="29">
        <f t="shared" si="59"/>
        <v>0</v>
      </c>
      <c r="O57" s="29">
        <f t="shared" si="59"/>
        <v>0</v>
      </c>
      <c r="P57" s="29">
        <f t="shared" si="59"/>
        <v>0</v>
      </c>
      <c r="Q57" s="29">
        <f t="shared" si="59"/>
        <v>0</v>
      </c>
      <c r="R57" s="29">
        <f t="shared" si="59"/>
        <v>0</v>
      </c>
      <c r="S57" s="29">
        <f t="shared" si="59"/>
        <v>0</v>
      </c>
      <c r="T57" s="29">
        <f t="shared" si="59"/>
        <v>0</v>
      </c>
      <c r="U57" s="29">
        <f t="shared" si="59"/>
        <v>0</v>
      </c>
      <c r="V57" s="29">
        <f t="shared" si="59"/>
        <v>0</v>
      </c>
      <c r="W57" s="29">
        <f t="shared" si="59"/>
        <v>0</v>
      </c>
      <c r="X57" s="29">
        <f t="shared" si="59"/>
        <v>0</v>
      </c>
      <c r="Y57" s="29">
        <f t="shared" si="59"/>
        <v>0</v>
      </c>
      <c r="Z57" s="29">
        <f t="shared" si="59"/>
        <v>0</v>
      </c>
      <c r="AA57" s="29">
        <f t="shared" si="56"/>
        <v>0</v>
      </c>
      <c r="AB57" s="29">
        <f t="shared" si="56"/>
        <v>0</v>
      </c>
      <c r="AC57" s="29">
        <f t="shared" si="56"/>
        <v>0</v>
      </c>
      <c r="AD57" s="29">
        <f t="shared" si="57"/>
        <v>0</v>
      </c>
      <c r="AE57" s="29">
        <f>SUM(AE51:AE56)</f>
        <v>0</v>
      </c>
      <c r="AF57" s="29">
        <f>SUM(AF51:AF56)</f>
        <v>0</v>
      </c>
      <c r="AG57" s="30">
        <f t="shared" si="58"/>
        <v>0</v>
      </c>
    </row>
    <row r="58" spans="1:33" ht="12.75" hidden="1">
      <c r="A58" s="22" t="s">
        <v>41</v>
      </c>
      <c r="B58" s="23" t="s">
        <v>30</v>
      </c>
      <c r="C58" s="24"/>
      <c r="D58" s="24"/>
      <c r="E58" s="24"/>
      <c r="F58" s="25">
        <f aca="true" t="shared" si="60" ref="F58:F63">+C58+D58+E58</f>
        <v>0</v>
      </c>
      <c r="G58" s="24"/>
      <c r="H58" s="24"/>
      <c r="I58" s="24"/>
      <c r="J58" s="25">
        <f aca="true" t="shared" si="61" ref="J58:J63">+G58+H58+I58</f>
        <v>0</v>
      </c>
      <c r="K58" s="24"/>
      <c r="L58" s="24"/>
      <c r="M58" s="24"/>
      <c r="N58" s="25">
        <f aca="true" t="shared" si="62" ref="N58:N63">+K58+L58+M58</f>
        <v>0</v>
      </c>
      <c r="O58" s="24"/>
      <c r="P58" s="24"/>
      <c r="Q58" s="24"/>
      <c r="R58" s="25">
        <f aca="true" t="shared" si="63" ref="R58:R63">+O58+P58+Q58</f>
        <v>0</v>
      </c>
      <c r="S58" s="24"/>
      <c r="T58" s="24"/>
      <c r="U58" s="24"/>
      <c r="V58" s="25">
        <f aca="true" t="shared" si="64" ref="V58:V63">+S58+T58+U58</f>
        <v>0</v>
      </c>
      <c r="W58" s="24"/>
      <c r="X58" s="24"/>
      <c r="Y58" s="24"/>
      <c r="Z58" s="25">
        <f aca="true" t="shared" si="65" ref="Z58:Z63">+W58+X58+Y58</f>
        <v>0</v>
      </c>
      <c r="AA58" s="25">
        <f>+C58+G58+K58+O58+S58+W58</f>
        <v>0</v>
      </c>
      <c r="AB58" s="25">
        <f>+D58+H58+L58+P58+T58+X58</f>
        <v>0</v>
      </c>
      <c r="AC58" s="25">
        <f>+E58+I58+M58+Q58+U58+Y58</f>
        <v>0</v>
      </c>
      <c r="AD58" s="25">
        <f>SUM(AA58:AC58)</f>
        <v>0</v>
      </c>
      <c r="AE58" s="24"/>
      <c r="AF58" s="24"/>
      <c r="AG58" s="26">
        <f>+IF(AE58=0,0%,AF58/AE58)</f>
        <v>0</v>
      </c>
    </row>
    <row r="59" spans="1:33" ht="12.75" hidden="1">
      <c r="A59" s="22"/>
      <c r="B59" s="23" t="s">
        <v>31</v>
      </c>
      <c r="C59" s="24"/>
      <c r="D59" s="24"/>
      <c r="E59" s="24"/>
      <c r="F59" s="25">
        <f t="shared" si="60"/>
        <v>0</v>
      </c>
      <c r="G59" s="24"/>
      <c r="H59" s="24"/>
      <c r="I59" s="24"/>
      <c r="J59" s="25">
        <f t="shared" si="61"/>
        <v>0</v>
      </c>
      <c r="K59" s="24"/>
      <c r="L59" s="24"/>
      <c r="M59" s="24"/>
      <c r="N59" s="25">
        <f t="shared" si="62"/>
        <v>0</v>
      </c>
      <c r="O59" s="24"/>
      <c r="P59" s="24"/>
      <c r="Q59" s="24"/>
      <c r="R59" s="25">
        <f t="shared" si="63"/>
        <v>0</v>
      </c>
      <c r="S59" s="24"/>
      <c r="T59" s="24"/>
      <c r="U59" s="24"/>
      <c r="V59" s="25">
        <f t="shared" si="64"/>
        <v>0</v>
      </c>
      <c r="W59" s="24"/>
      <c r="X59" s="24"/>
      <c r="Y59" s="24"/>
      <c r="Z59" s="25">
        <f t="shared" si="65"/>
        <v>0</v>
      </c>
      <c r="AA59" s="25">
        <f aca="true" t="shared" si="66" ref="AA59:AC64">+C59+G59+K59+O59+S59+W59</f>
        <v>0</v>
      </c>
      <c r="AB59" s="25">
        <f t="shared" si="66"/>
        <v>0</v>
      </c>
      <c r="AC59" s="25">
        <f t="shared" si="66"/>
        <v>0</v>
      </c>
      <c r="AD59" s="25">
        <f aca="true" t="shared" si="67" ref="AD59:AD64">SUM(AA59:AC59)</f>
        <v>0</v>
      </c>
      <c r="AE59" s="24"/>
      <c r="AF59" s="24"/>
      <c r="AG59" s="26">
        <f aca="true" t="shared" si="68" ref="AG59:AG64">+IF(AE59=0,0%,AF59/AE59)</f>
        <v>0</v>
      </c>
    </row>
    <row r="60" spans="1:33" ht="12.75" hidden="1">
      <c r="A60" s="22"/>
      <c r="B60" s="23" t="s">
        <v>32</v>
      </c>
      <c r="C60" s="24"/>
      <c r="D60" s="24"/>
      <c r="E60" s="24"/>
      <c r="F60" s="25">
        <f t="shared" si="60"/>
        <v>0</v>
      </c>
      <c r="G60" s="24"/>
      <c r="H60" s="24"/>
      <c r="I60" s="24"/>
      <c r="J60" s="25">
        <f t="shared" si="61"/>
        <v>0</v>
      </c>
      <c r="K60" s="24"/>
      <c r="L60" s="24"/>
      <c r="M60" s="24"/>
      <c r="N60" s="25">
        <f t="shared" si="62"/>
        <v>0</v>
      </c>
      <c r="O60" s="24"/>
      <c r="P60" s="24"/>
      <c r="Q60" s="24"/>
      <c r="R60" s="25">
        <f t="shared" si="63"/>
        <v>0</v>
      </c>
      <c r="S60" s="24"/>
      <c r="T60" s="24"/>
      <c r="U60" s="24"/>
      <c r="V60" s="25">
        <f t="shared" si="64"/>
        <v>0</v>
      </c>
      <c r="W60" s="24"/>
      <c r="X60" s="24"/>
      <c r="Y60" s="24"/>
      <c r="Z60" s="25">
        <f t="shared" si="65"/>
        <v>0</v>
      </c>
      <c r="AA60" s="25">
        <f t="shared" si="66"/>
        <v>0</v>
      </c>
      <c r="AB60" s="25">
        <f t="shared" si="66"/>
        <v>0</v>
      </c>
      <c r="AC60" s="25">
        <f t="shared" si="66"/>
        <v>0</v>
      </c>
      <c r="AD60" s="25">
        <f t="shared" si="67"/>
        <v>0</v>
      </c>
      <c r="AE60" s="24"/>
      <c r="AF60" s="24"/>
      <c r="AG60" s="26">
        <f t="shared" si="68"/>
        <v>0</v>
      </c>
    </row>
    <row r="61" spans="1:33" ht="12.75" hidden="1">
      <c r="A61" s="22"/>
      <c r="B61" s="23" t="s">
        <v>33</v>
      </c>
      <c r="C61" s="24"/>
      <c r="D61" s="24"/>
      <c r="E61" s="24"/>
      <c r="F61" s="25">
        <f t="shared" si="60"/>
        <v>0</v>
      </c>
      <c r="G61" s="24"/>
      <c r="H61" s="24"/>
      <c r="I61" s="24"/>
      <c r="J61" s="25">
        <f t="shared" si="61"/>
        <v>0</v>
      </c>
      <c r="K61" s="24"/>
      <c r="L61" s="24"/>
      <c r="M61" s="24"/>
      <c r="N61" s="25">
        <f t="shared" si="62"/>
        <v>0</v>
      </c>
      <c r="O61" s="24"/>
      <c r="P61" s="24"/>
      <c r="Q61" s="24"/>
      <c r="R61" s="25">
        <f t="shared" si="63"/>
        <v>0</v>
      </c>
      <c r="S61" s="24"/>
      <c r="T61" s="24"/>
      <c r="U61" s="24"/>
      <c r="V61" s="25">
        <f t="shared" si="64"/>
        <v>0</v>
      </c>
      <c r="W61" s="24"/>
      <c r="X61" s="24"/>
      <c r="Y61" s="24"/>
      <c r="Z61" s="25">
        <f t="shared" si="65"/>
        <v>0</v>
      </c>
      <c r="AA61" s="25">
        <f t="shared" si="66"/>
        <v>0</v>
      </c>
      <c r="AB61" s="25">
        <f t="shared" si="66"/>
        <v>0</v>
      </c>
      <c r="AC61" s="25">
        <f t="shared" si="66"/>
        <v>0</v>
      </c>
      <c r="AD61" s="25">
        <f t="shared" si="67"/>
        <v>0</v>
      </c>
      <c r="AE61" s="24"/>
      <c r="AF61" s="24"/>
      <c r="AG61" s="26">
        <f t="shared" si="68"/>
        <v>0</v>
      </c>
    </row>
    <row r="62" spans="1:33" ht="12.75" hidden="1">
      <c r="A62" s="22"/>
      <c r="B62" s="23" t="s">
        <v>34</v>
      </c>
      <c r="C62" s="24"/>
      <c r="D62" s="24"/>
      <c r="E62" s="24"/>
      <c r="F62" s="25">
        <f t="shared" si="60"/>
        <v>0</v>
      </c>
      <c r="G62" s="24"/>
      <c r="H62" s="24"/>
      <c r="I62" s="24"/>
      <c r="J62" s="25">
        <f t="shared" si="61"/>
        <v>0</v>
      </c>
      <c r="K62" s="24"/>
      <c r="L62" s="24"/>
      <c r="M62" s="24"/>
      <c r="N62" s="25">
        <f t="shared" si="62"/>
        <v>0</v>
      </c>
      <c r="O62" s="24"/>
      <c r="P62" s="24"/>
      <c r="Q62" s="24"/>
      <c r="R62" s="25">
        <f t="shared" si="63"/>
        <v>0</v>
      </c>
      <c r="S62" s="24"/>
      <c r="T62" s="24"/>
      <c r="U62" s="24"/>
      <c r="V62" s="25">
        <f t="shared" si="64"/>
        <v>0</v>
      </c>
      <c r="W62" s="24"/>
      <c r="X62" s="24"/>
      <c r="Y62" s="24"/>
      <c r="Z62" s="25">
        <f t="shared" si="65"/>
        <v>0</v>
      </c>
      <c r="AA62" s="25">
        <f t="shared" si="66"/>
        <v>0</v>
      </c>
      <c r="AB62" s="25">
        <f t="shared" si="66"/>
        <v>0</v>
      </c>
      <c r="AC62" s="25">
        <f t="shared" si="66"/>
        <v>0</v>
      </c>
      <c r="AD62" s="25">
        <f t="shared" si="67"/>
        <v>0</v>
      </c>
      <c r="AE62" s="24"/>
      <c r="AF62" s="24"/>
      <c r="AG62" s="26">
        <f t="shared" si="68"/>
        <v>0</v>
      </c>
    </row>
    <row r="63" spans="1:33" ht="12.75" hidden="1">
      <c r="A63" s="22"/>
      <c r="B63" s="23" t="s">
        <v>35</v>
      </c>
      <c r="C63" s="24"/>
      <c r="D63" s="24"/>
      <c r="E63" s="24"/>
      <c r="F63" s="25">
        <f t="shared" si="60"/>
        <v>0</v>
      </c>
      <c r="G63" s="24"/>
      <c r="H63" s="24"/>
      <c r="I63" s="24"/>
      <c r="J63" s="25">
        <f t="shared" si="61"/>
        <v>0</v>
      </c>
      <c r="K63" s="24"/>
      <c r="L63" s="24"/>
      <c r="M63" s="24"/>
      <c r="N63" s="25">
        <f t="shared" si="62"/>
        <v>0</v>
      </c>
      <c r="O63" s="24"/>
      <c r="P63" s="24"/>
      <c r="Q63" s="24"/>
      <c r="R63" s="25">
        <f t="shared" si="63"/>
        <v>0</v>
      </c>
      <c r="S63" s="24"/>
      <c r="T63" s="24"/>
      <c r="U63" s="24"/>
      <c r="V63" s="25">
        <f t="shared" si="64"/>
        <v>0</v>
      </c>
      <c r="W63" s="24"/>
      <c r="X63" s="24"/>
      <c r="Y63" s="24"/>
      <c r="Z63" s="25">
        <f t="shared" si="65"/>
        <v>0</v>
      </c>
      <c r="AA63" s="25">
        <f t="shared" si="66"/>
        <v>0</v>
      </c>
      <c r="AB63" s="25">
        <f t="shared" si="66"/>
        <v>0</v>
      </c>
      <c r="AC63" s="25">
        <f t="shared" si="66"/>
        <v>0</v>
      </c>
      <c r="AD63" s="25">
        <f t="shared" si="67"/>
        <v>0</v>
      </c>
      <c r="AE63" s="24"/>
      <c r="AF63" s="24"/>
      <c r="AG63" s="26">
        <f t="shared" si="68"/>
        <v>0</v>
      </c>
    </row>
    <row r="64" spans="1:33" ht="13.5" hidden="1" thickBot="1">
      <c r="A64" s="27"/>
      <c r="B64" s="28" t="s">
        <v>28</v>
      </c>
      <c r="C64" s="29">
        <f aca="true" t="shared" si="69" ref="C64:Z64">SUM(C58:C63)</f>
        <v>0</v>
      </c>
      <c r="D64" s="29">
        <f t="shared" si="69"/>
        <v>0</v>
      </c>
      <c r="E64" s="29">
        <f t="shared" si="69"/>
        <v>0</v>
      </c>
      <c r="F64" s="29">
        <f t="shared" si="69"/>
        <v>0</v>
      </c>
      <c r="G64" s="29">
        <f t="shared" si="69"/>
        <v>0</v>
      </c>
      <c r="H64" s="29">
        <f t="shared" si="69"/>
        <v>0</v>
      </c>
      <c r="I64" s="29">
        <f t="shared" si="69"/>
        <v>0</v>
      </c>
      <c r="J64" s="29">
        <f t="shared" si="69"/>
        <v>0</v>
      </c>
      <c r="K64" s="29">
        <f t="shared" si="69"/>
        <v>0</v>
      </c>
      <c r="L64" s="29">
        <f t="shared" si="69"/>
        <v>0</v>
      </c>
      <c r="M64" s="29">
        <f t="shared" si="69"/>
        <v>0</v>
      </c>
      <c r="N64" s="29">
        <f t="shared" si="69"/>
        <v>0</v>
      </c>
      <c r="O64" s="29">
        <f t="shared" si="69"/>
        <v>0</v>
      </c>
      <c r="P64" s="29">
        <f t="shared" si="69"/>
        <v>0</v>
      </c>
      <c r="Q64" s="29">
        <f t="shared" si="69"/>
        <v>0</v>
      </c>
      <c r="R64" s="29">
        <f t="shared" si="69"/>
        <v>0</v>
      </c>
      <c r="S64" s="29">
        <f t="shared" si="69"/>
        <v>0</v>
      </c>
      <c r="T64" s="29">
        <f t="shared" si="69"/>
        <v>0</v>
      </c>
      <c r="U64" s="29">
        <f t="shared" si="69"/>
        <v>0</v>
      </c>
      <c r="V64" s="29">
        <f t="shared" si="69"/>
        <v>0</v>
      </c>
      <c r="W64" s="29">
        <f t="shared" si="69"/>
        <v>0</v>
      </c>
      <c r="X64" s="29">
        <f t="shared" si="69"/>
        <v>0</v>
      </c>
      <c r="Y64" s="29">
        <f t="shared" si="69"/>
        <v>0</v>
      </c>
      <c r="Z64" s="29">
        <f t="shared" si="69"/>
        <v>0</v>
      </c>
      <c r="AA64" s="29">
        <f t="shared" si="66"/>
        <v>0</v>
      </c>
      <c r="AB64" s="29">
        <f t="shared" si="66"/>
        <v>0</v>
      </c>
      <c r="AC64" s="29">
        <f t="shared" si="66"/>
        <v>0</v>
      </c>
      <c r="AD64" s="29">
        <f t="shared" si="67"/>
        <v>0</v>
      </c>
      <c r="AE64" s="29">
        <f>SUM(AE58:AE63)</f>
        <v>0</v>
      </c>
      <c r="AF64" s="29">
        <f>SUM(AF58:AF63)</f>
        <v>0</v>
      </c>
      <c r="AG64" s="30">
        <f t="shared" si="68"/>
        <v>0</v>
      </c>
    </row>
    <row r="65" spans="1:33" ht="12.75" hidden="1">
      <c r="A65" s="22" t="s">
        <v>42</v>
      </c>
      <c r="B65" s="23" t="s">
        <v>30</v>
      </c>
      <c r="C65" s="24"/>
      <c r="D65" s="24"/>
      <c r="E65" s="24"/>
      <c r="F65" s="25">
        <f aca="true" t="shared" si="70" ref="F65:F70">+C65+D65+E65</f>
        <v>0</v>
      </c>
      <c r="G65" s="24"/>
      <c r="H65" s="24"/>
      <c r="I65" s="24"/>
      <c r="J65" s="25">
        <f aca="true" t="shared" si="71" ref="J65:J70">+G65+H65+I65</f>
        <v>0</v>
      </c>
      <c r="K65" s="24"/>
      <c r="L65" s="24"/>
      <c r="M65" s="24"/>
      <c r="N65" s="25">
        <f aca="true" t="shared" si="72" ref="N65:N70">+K65+L65+M65</f>
        <v>0</v>
      </c>
      <c r="O65" s="24"/>
      <c r="P65" s="24"/>
      <c r="Q65" s="24"/>
      <c r="R65" s="25">
        <f aca="true" t="shared" si="73" ref="R65:R70">+O65+P65+Q65</f>
        <v>0</v>
      </c>
      <c r="S65" s="24"/>
      <c r="T65" s="24"/>
      <c r="U65" s="24"/>
      <c r="V65" s="25">
        <f aca="true" t="shared" si="74" ref="V65:V70">+S65+T65+U65</f>
        <v>0</v>
      </c>
      <c r="W65" s="24"/>
      <c r="X65" s="24"/>
      <c r="Y65" s="24"/>
      <c r="Z65" s="25">
        <f aca="true" t="shared" si="75" ref="Z65:Z70">+W65+X65+Y65</f>
        <v>0</v>
      </c>
      <c r="AA65" s="25">
        <f>+C65+G65+K65+O65+S65+W65</f>
        <v>0</v>
      </c>
      <c r="AB65" s="25">
        <f>+D65+H65+L65+P65+T65+X65</f>
        <v>0</v>
      </c>
      <c r="AC65" s="25">
        <f>+E65+I65+M65+Q65+U65+Y65</f>
        <v>0</v>
      </c>
      <c r="AD65" s="25">
        <f>SUM(AA65:AC65)</f>
        <v>0</v>
      </c>
      <c r="AE65" s="24"/>
      <c r="AF65" s="24"/>
      <c r="AG65" s="26">
        <f>+IF(AE65=0,0%,AF65/AE65)</f>
        <v>0</v>
      </c>
    </row>
    <row r="66" spans="1:33" ht="12.75" hidden="1">
      <c r="A66" s="22"/>
      <c r="B66" s="23" t="s">
        <v>31</v>
      </c>
      <c r="C66" s="24"/>
      <c r="D66" s="24"/>
      <c r="E66" s="24"/>
      <c r="F66" s="25">
        <f t="shared" si="70"/>
        <v>0</v>
      </c>
      <c r="G66" s="24"/>
      <c r="H66" s="24"/>
      <c r="I66" s="24"/>
      <c r="J66" s="25">
        <f t="shared" si="71"/>
        <v>0</v>
      </c>
      <c r="K66" s="24">
        <v>0</v>
      </c>
      <c r="L66" s="24">
        <v>0</v>
      </c>
      <c r="M66" s="24">
        <v>0</v>
      </c>
      <c r="N66" s="25">
        <f t="shared" si="72"/>
        <v>0</v>
      </c>
      <c r="O66" s="24"/>
      <c r="P66" s="24"/>
      <c r="Q66" s="24"/>
      <c r="R66" s="25">
        <f t="shared" si="73"/>
        <v>0</v>
      </c>
      <c r="S66" s="24"/>
      <c r="T66" s="24"/>
      <c r="U66" s="24"/>
      <c r="V66" s="25">
        <f t="shared" si="74"/>
        <v>0</v>
      </c>
      <c r="W66" s="24"/>
      <c r="X66" s="24"/>
      <c r="Y66" s="24"/>
      <c r="Z66" s="25">
        <f t="shared" si="75"/>
        <v>0</v>
      </c>
      <c r="AA66" s="25">
        <f aca="true" t="shared" si="76" ref="AA66:AC71">+C66+G66+K66+O66+S66+W66</f>
        <v>0</v>
      </c>
      <c r="AB66" s="25">
        <f t="shared" si="76"/>
        <v>0</v>
      </c>
      <c r="AC66" s="25">
        <f t="shared" si="76"/>
        <v>0</v>
      </c>
      <c r="AD66" s="25">
        <f aca="true" t="shared" si="77" ref="AD66:AD71">SUM(AA66:AC66)</f>
        <v>0</v>
      </c>
      <c r="AE66" s="24"/>
      <c r="AF66" s="24"/>
      <c r="AG66" s="26">
        <f aca="true" t="shared" si="78" ref="AG66:AG71">+IF(AE66=0,0%,AF66/AE66)</f>
        <v>0</v>
      </c>
    </row>
    <row r="67" spans="1:33" ht="12.75" hidden="1">
      <c r="A67" s="22"/>
      <c r="B67" s="23" t="s">
        <v>32</v>
      </c>
      <c r="C67" s="24"/>
      <c r="D67" s="24"/>
      <c r="E67" s="24"/>
      <c r="F67" s="25">
        <f t="shared" si="70"/>
        <v>0</v>
      </c>
      <c r="G67" s="24"/>
      <c r="H67" s="24"/>
      <c r="I67" s="24"/>
      <c r="J67" s="25">
        <f t="shared" si="71"/>
        <v>0</v>
      </c>
      <c r="K67" s="24">
        <v>0</v>
      </c>
      <c r="L67" s="24">
        <v>0</v>
      </c>
      <c r="M67" s="24">
        <v>0</v>
      </c>
      <c r="N67" s="25">
        <f t="shared" si="72"/>
        <v>0</v>
      </c>
      <c r="O67" s="24"/>
      <c r="P67" s="24"/>
      <c r="Q67" s="24"/>
      <c r="R67" s="25">
        <f t="shared" si="73"/>
        <v>0</v>
      </c>
      <c r="S67" s="24"/>
      <c r="T67" s="24"/>
      <c r="U67" s="24"/>
      <c r="V67" s="25">
        <f t="shared" si="74"/>
        <v>0</v>
      </c>
      <c r="W67" s="24"/>
      <c r="X67" s="24"/>
      <c r="Y67" s="24"/>
      <c r="Z67" s="25">
        <f t="shared" si="75"/>
        <v>0</v>
      </c>
      <c r="AA67" s="25">
        <f t="shared" si="76"/>
        <v>0</v>
      </c>
      <c r="AB67" s="25">
        <f t="shared" si="76"/>
        <v>0</v>
      </c>
      <c r="AC67" s="25">
        <f t="shared" si="76"/>
        <v>0</v>
      </c>
      <c r="AD67" s="25">
        <f t="shared" si="77"/>
        <v>0</v>
      </c>
      <c r="AE67" s="24"/>
      <c r="AF67" s="24"/>
      <c r="AG67" s="26">
        <f t="shared" si="78"/>
        <v>0</v>
      </c>
    </row>
    <row r="68" spans="1:33" ht="12.75" hidden="1">
      <c r="A68" s="22"/>
      <c r="B68" s="23" t="s">
        <v>33</v>
      </c>
      <c r="C68" s="24"/>
      <c r="D68" s="24"/>
      <c r="E68" s="24"/>
      <c r="F68" s="25">
        <f t="shared" si="70"/>
        <v>0</v>
      </c>
      <c r="G68" s="24"/>
      <c r="H68" s="24"/>
      <c r="I68" s="24"/>
      <c r="J68" s="25">
        <f t="shared" si="71"/>
        <v>0</v>
      </c>
      <c r="K68" s="24">
        <v>0</v>
      </c>
      <c r="L68" s="24">
        <v>0</v>
      </c>
      <c r="M68" s="24">
        <v>0</v>
      </c>
      <c r="N68" s="25">
        <f t="shared" si="72"/>
        <v>0</v>
      </c>
      <c r="O68" s="24"/>
      <c r="P68" s="24"/>
      <c r="Q68" s="24"/>
      <c r="R68" s="25">
        <f t="shared" si="73"/>
        <v>0</v>
      </c>
      <c r="S68" s="24"/>
      <c r="T68" s="24"/>
      <c r="U68" s="24"/>
      <c r="V68" s="25">
        <f t="shared" si="74"/>
        <v>0</v>
      </c>
      <c r="W68" s="24"/>
      <c r="X68" s="24"/>
      <c r="Y68" s="24"/>
      <c r="Z68" s="25">
        <f t="shared" si="75"/>
        <v>0</v>
      </c>
      <c r="AA68" s="25">
        <f t="shared" si="76"/>
        <v>0</v>
      </c>
      <c r="AB68" s="25">
        <f t="shared" si="76"/>
        <v>0</v>
      </c>
      <c r="AC68" s="25">
        <f t="shared" si="76"/>
        <v>0</v>
      </c>
      <c r="AD68" s="25">
        <f t="shared" si="77"/>
        <v>0</v>
      </c>
      <c r="AE68" s="24"/>
      <c r="AF68" s="24"/>
      <c r="AG68" s="26">
        <f t="shared" si="78"/>
        <v>0</v>
      </c>
    </row>
    <row r="69" spans="1:33" ht="12.75" hidden="1">
      <c r="A69" s="22"/>
      <c r="B69" s="23" t="s">
        <v>34</v>
      </c>
      <c r="C69" s="24"/>
      <c r="D69" s="24"/>
      <c r="E69" s="24"/>
      <c r="F69" s="25">
        <f t="shared" si="70"/>
        <v>0</v>
      </c>
      <c r="G69" s="24"/>
      <c r="H69" s="24"/>
      <c r="I69" s="24"/>
      <c r="J69" s="25">
        <f t="shared" si="71"/>
        <v>0</v>
      </c>
      <c r="K69" s="24">
        <v>0</v>
      </c>
      <c r="L69" s="24">
        <v>0</v>
      </c>
      <c r="M69" s="24">
        <v>0</v>
      </c>
      <c r="N69" s="25">
        <f t="shared" si="72"/>
        <v>0</v>
      </c>
      <c r="O69" s="24"/>
      <c r="P69" s="24"/>
      <c r="Q69" s="24"/>
      <c r="R69" s="25">
        <f t="shared" si="73"/>
        <v>0</v>
      </c>
      <c r="S69" s="24"/>
      <c r="T69" s="24"/>
      <c r="U69" s="24"/>
      <c r="V69" s="25">
        <f t="shared" si="74"/>
        <v>0</v>
      </c>
      <c r="W69" s="24"/>
      <c r="X69" s="24"/>
      <c r="Y69" s="24"/>
      <c r="Z69" s="25">
        <f t="shared" si="75"/>
        <v>0</v>
      </c>
      <c r="AA69" s="25">
        <f t="shared" si="76"/>
        <v>0</v>
      </c>
      <c r="AB69" s="25">
        <f t="shared" si="76"/>
        <v>0</v>
      </c>
      <c r="AC69" s="25">
        <f t="shared" si="76"/>
        <v>0</v>
      </c>
      <c r="AD69" s="25">
        <f t="shared" si="77"/>
        <v>0</v>
      </c>
      <c r="AE69" s="24"/>
      <c r="AF69" s="24"/>
      <c r="AG69" s="26">
        <f t="shared" si="78"/>
        <v>0</v>
      </c>
    </row>
    <row r="70" spans="1:33" ht="12.75" hidden="1">
      <c r="A70" s="22"/>
      <c r="B70" s="23" t="s">
        <v>35</v>
      </c>
      <c r="C70" s="24"/>
      <c r="D70" s="24"/>
      <c r="E70" s="24"/>
      <c r="F70" s="25">
        <f t="shared" si="70"/>
        <v>0</v>
      </c>
      <c r="G70" s="24"/>
      <c r="H70" s="24"/>
      <c r="I70" s="24"/>
      <c r="J70" s="25">
        <f t="shared" si="71"/>
        <v>0</v>
      </c>
      <c r="K70" s="24">
        <v>0</v>
      </c>
      <c r="L70" s="24">
        <v>0</v>
      </c>
      <c r="M70" s="24">
        <v>0</v>
      </c>
      <c r="N70" s="25">
        <f t="shared" si="72"/>
        <v>0</v>
      </c>
      <c r="O70" s="24"/>
      <c r="P70" s="24"/>
      <c r="Q70" s="24"/>
      <c r="R70" s="25">
        <f t="shared" si="73"/>
        <v>0</v>
      </c>
      <c r="S70" s="24"/>
      <c r="T70" s="24"/>
      <c r="U70" s="24"/>
      <c r="V70" s="25">
        <f t="shared" si="74"/>
        <v>0</v>
      </c>
      <c r="W70" s="24"/>
      <c r="X70" s="24"/>
      <c r="Y70" s="24"/>
      <c r="Z70" s="25">
        <f t="shared" si="75"/>
        <v>0</v>
      </c>
      <c r="AA70" s="25">
        <f t="shared" si="76"/>
        <v>0</v>
      </c>
      <c r="AB70" s="25">
        <f t="shared" si="76"/>
        <v>0</v>
      </c>
      <c r="AC70" s="25">
        <f t="shared" si="76"/>
        <v>0</v>
      </c>
      <c r="AD70" s="25">
        <f t="shared" si="77"/>
        <v>0</v>
      </c>
      <c r="AE70" s="24"/>
      <c r="AF70" s="24"/>
      <c r="AG70" s="26">
        <f t="shared" si="78"/>
        <v>0</v>
      </c>
    </row>
    <row r="71" spans="1:33" ht="13.5" hidden="1" thickBot="1">
      <c r="A71" s="27"/>
      <c r="B71" s="28" t="s">
        <v>28</v>
      </c>
      <c r="C71" s="29">
        <f>SUM(C7:C65)</f>
        <v>0</v>
      </c>
      <c r="D71" s="29">
        <f aca="true" t="shared" si="79" ref="D71:Z71">SUM(D65:D70)</f>
        <v>0</v>
      </c>
      <c r="E71" s="29">
        <f t="shared" si="79"/>
        <v>0</v>
      </c>
      <c r="F71" s="29">
        <f t="shared" si="79"/>
        <v>0</v>
      </c>
      <c r="G71" s="29">
        <f t="shared" si="79"/>
        <v>0</v>
      </c>
      <c r="H71" s="29">
        <f t="shared" si="79"/>
        <v>0</v>
      </c>
      <c r="I71" s="29">
        <f t="shared" si="79"/>
        <v>0</v>
      </c>
      <c r="J71" s="29">
        <f t="shared" si="79"/>
        <v>0</v>
      </c>
      <c r="K71" s="29">
        <f t="shared" si="79"/>
        <v>0</v>
      </c>
      <c r="L71" s="29">
        <f t="shared" si="79"/>
        <v>0</v>
      </c>
      <c r="M71" s="29">
        <f t="shared" si="79"/>
        <v>0</v>
      </c>
      <c r="N71" s="29">
        <f t="shared" si="79"/>
        <v>0</v>
      </c>
      <c r="O71" s="29">
        <f t="shared" si="79"/>
        <v>0</v>
      </c>
      <c r="P71" s="29">
        <f t="shared" si="79"/>
        <v>0</v>
      </c>
      <c r="Q71" s="29">
        <f t="shared" si="79"/>
        <v>0</v>
      </c>
      <c r="R71" s="29">
        <f t="shared" si="79"/>
        <v>0</v>
      </c>
      <c r="S71" s="29">
        <f t="shared" si="79"/>
        <v>0</v>
      </c>
      <c r="T71" s="29">
        <f t="shared" si="79"/>
        <v>0</v>
      </c>
      <c r="U71" s="29">
        <f t="shared" si="79"/>
        <v>0</v>
      </c>
      <c r="V71" s="29">
        <f t="shared" si="79"/>
        <v>0</v>
      </c>
      <c r="W71" s="29">
        <f t="shared" si="79"/>
        <v>0</v>
      </c>
      <c r="X71" s="29">
        <f t="shared" si="79"/>
        <v>0</v>
      </c>
      <c r="Y71" s="29">
        <f t="shared" si="79"/>
        <v>0</v>
      </c>
      <c r="Z71" s="29">
        <f t="shared" si="79"/>
        <v>0</v>
      </c>
      <c r="AA71" s="29">
        <f t="shared" si="76"/>
        <v>0</v>
      </c>
      <c r="AB71" s="29">
        <f t="shared" si="76"/>
        <v>0</v>
      </c>
      <c r="AC71" s="29">
        <f t="shared" si="76"/>
        <v>0</v>
      </c>
      <c r="AD71" s="29">
        <f t="shared" si="77"/>
        <v>0</v>
      </c>
      <c r="AE71" s="29">
        <f>SUM(AE65:AE70)</f>
        <v>0</v>
      </c>
      <c r="AF71" s="29">
        <f>SUM(AF65:AF70)</f>
        <v>0</v>
      </c>
      <c r="AG71" s="30">
        <f t="shared" si="78"/>
        <v>0</v>
      </c>
    </row>
    <row r="72" spans="1:33" ht="25.5" hidden="1">
      <c r="A72" s="22" t="s">
        <v>43</v>
      </c>
      <c r="B72" s="23" t="s">
        <v>30</v>
      </c>
      <c r="C72" s="24"/>
      <c r="D72" s="24"/>
      <c r="E72" s="24"/>
      <c r="F72" s="25">
        <f aca="true" t="shared" si="80" ref="F72:F77">+C72+D72+E72</f>
        <v>0</v>
      </c>
      <c r="G72" s="24"/>
      <c r="H72" s="24"/>
      <c r="I72" s="24"/>
      <c r="J72" s="25">
        <f aca="true" t="shared" si="81" ref="J72:J77">+G72+H72+I72</f>
        <v>0</v>
      </c>
      <c r="K72" s="24"/>
      <c r="L72" s="24"/>
      <c r="M72" s="24"/>
      <c r="N72" s="25">
        <f aca="true" t="shared" si="82" ref="N72:N77">+K72+L72+M72</f>
        <v>0</v>
      </c>
      <c r="O72" s="24"/>
      <c r="P72" s="24"/>
      <c r="Q72" s="24"/>
      <c r="R72" s="25">
        <f aca="true" t="shared" si="83" ref="R72:R77">+O72+P72+Q72</f>
        <v>0</v>
      </c>
      <c r="S72" s="24"/>
      <c r="T72" s="24"/>
      <c r="U72" s="24"/>
      <c r="V72" s="25">
        <f aca="true" t="shared" si="84" ref="V72:V77">+S72+T72+U72</f>
        <v>0</v>
      </c>
      <c r="W72" s="24"/>
      <c r="X72" s="24"/>
      <c r="Y72" s="24"/>
      <c r="Z72" s="25">
        <f aca="true" t="shared" si="85" ref="Z72:Z77">+W72+X72+Y72</f>
        <v>0</v>
      </c>
      <c r="AA72" s="25">
        <f>+C72+G72+K72+O72+S72+W72</f>
        <v>0</v>
      </c>
      <c r="AB72" s="25">
        <f>+D72+H72+L72+P72+T72+X72</f>
        <v>0</v>
      </c>
      <c r="AC72" s="25">
        <f>+E72+I72+M72+Q72+U72+Y72</f>
        <v>0</v>
      </c>
      <c r="AD72" s="25">
        <f>SUM(AA72:AC72)</f>
        <v>0</v>
      </c>
      <c r="AE72" s="24"/>
      <c r="AF72" s="24"/>
      <c r="AG72" s="26">
        <f>+IF(AE72=0,0%,AF72/AE72)</f>
        <v>0</v>
      </c>
    </row>
    <row r="73" spans="1:33" ht="12.75" hidden="1">
      <c r="A73" s="22"/>
      <c r="B73" s="23" t="s">
        <v>31</v>
      </c>
      <c r="C73" s="24"/>
      <c r="D73" s="24"/>
      <c r="E73" s="24"/>
      <c r="F73" s="25">
        <f t="shared" si="80"/>
        <v>0</v>
      </c>
      <c r="G73" s="24"/>
      <c r="H73" s="24"/>
      <c r="I73" s="24"/>
      <c r="J73" s="25">
        <f t="shared" si="81"/>
        <v>0</v>
      </c>
      <c r="K73" s="24"/>
      <c r="L73" s="24"/>
      <c r="M73" s="24"/>
      <c r="N73" s="25">
        <f t="shared" si="82"/>
        <v>0</v>
      </c>
      <c r="O73" s="24"/>
      <c r="P73" s="24"/>
      <c r="Q73" s="24"/>
      <c r="R73" s="25">
        <f t="shared" si="83"/>
        <v>0</v>
      </c>
      <c r="S73" s="24"/>
      <c r="T73" s="24"/>
      <c r="U73" s="24"/>
      <c r="V73" s="25">
        <f t="shared" si="84"/>
        <v>0</v>
      </c>
      <c r="W73" s="24"/>
      <c r="X73" s="24"/>
      <c r="Y73" s="24"/>
      <c r="Z73" s="25">
        <f t="shared" si="85"/>
        <v>0</v>
      </c>
      <c r="AA73" s="25">
        <f aca="true" t="shared" si="86" ref="AA73:AC78">+C73+G73+K73+O73+S73+W73</f>
        <v>0</v>
      </c>
      <c r="AB73" s="25">
        <f t="shared" si="86"/>
        <v>0</v>
      </c>
      <c r="AC73" s="25">
        <f t="shared" si="86"/>
        <v>0</v>
      </c>
      <c r="AD73" s="25">
        <f aca="true" t="shared" si="87" ref="AD73:AD78">SUM(AA73:AC73)</f>
        <v>0</v>
      </c>
      <c r="AE73" s="24"/>
      <c r="AF73" s="24"/>
      <c r="AG73" s="26">
        <f aca="true" t="shared" si="88" ref="AG73:AG78">+IF(AE73=0,0%,AF73/AE73)</f>
        <v>0</v>
      </c>
    </row>
    <row r="74" spans="1:33" ht="12.75" hidden="1">
      <c r="A74" s="22"/>
      <c r="B74" s="23" t="s">
        <v>32</v>
      </c>
      <c r="C74" s="24"/>
      <c r="D74" s="24"/>
      <c r="E74" s="24"/>
      <c r="F74" s="25">
        <f t="shared" si="80"/>
        <v>0</v>
      </c>
      <c r="G74" s="24"/>
      <c r="H74" s="24"/>
      <c r="I74" s="24"/>
      <c r="J74" s="25">
        <f t="shared" si="81"/>
        <v>0</v>
      </c>
      <c r="K74" s="24"/>
      <c r="L74" s="24"/>
      <c r="M74" s="24"/>
      <c r="N74" s="25">
        <f t="shared" si="82"/>
        <v>0</v>
      </c>
      <c r="O74" s="24"/>
      <c r="P74" s="24"/>
      <c r="Q74" s="24"/>
      <c r="R74" s="25">
        <f t="shared" si="83"/>
        <v>0</v>
      </c>
      <c r="S74" s="24"/>
      <c r="T74" s="24"/>
      <c r="U74" s="24"/>
      <c r="V74" s="25">
        <f t="shared" si="84"/>
        <v>0</v>
      </c>
      <c r="W74" s="24"/>
      <c r="X74" s="24"/>
      <c r="Y74" s="24"/>
      <c r="Z74" s="25">
        <f t="shared" si="85"/>
        <v>0</v>
      </c>
      <c r="AA74" s="25">
        <f t="shared" si="86"/>
        <v>0</v>
      </c>
      <c r="AB74" s="25">
        <f t="shared" si="86"/>
        <v>0</v>
      </c>
      <c r="AC74" s="25">
        <f t="shared" si="86"/>
        <v>0</v>
      </c>
      <c r="AD74" s="25">
        <f t="shared" si="87"/>
        <v>0</v>
      </c>
      <c r="AE74" s="24"/>
      <c r="AF74" s="24"/>
      <c r="AG74" s="26">
        <f t="shared" si="88"/>
        <v>0</v>
      </c>
    </row>
    <row r="75" spans="1:33" ht="12.75" hidden="1">
      <c r="A75" s="22"/>
      <c r="B75" s="23" t="s">
        <v>33</v>
      </c>
      <c r="C75" s="24"/>
      <c r="D75" s="24"/>
      <c r="E75" s="24"/>
      <c r="F75" s="25">
        <f t="shared" si="80"/>
        <v>0</v>
      </c>
      <c r="G75" s="24"/>
      <c r="H75" s="24"/>
      <c r="I75" s="24"/>
      <c r="J75" s="25">
        <f t="shared" si="81"/>
        <v>0</v>
      </c>
      <c r="K75" s="24"/>
      <c r="L75" s="24"/>
      <c r="M75" s="24"/>
      <c r="N75" s="25">
        <f t="shared" si="82"/>
        <v>0</v>
      </c>
      <c r="O75" s="24"/>
      <c r="P75" s="24"/>
      <c r="Q75" s="24"/>
      <c r="R75" s="25">
        <f t="shared" si="83"/>
        <v>0</v>
      </c>
      <c r="S75" s="24"/>
      <c r="T75" s="24"/>
      <c r="U75" s="24"/>
      <c r="V75" s="25">
        <f t="shared" si="84"/>
        <v>0</v>
      </c>
      <c r="W75" s="24"/>
      <c r="X75" s="24"/>
      <c r="Y75" s="24"/>
      <c r="Z75" s="25">
        <f t="shared" si="85"/>
        <v>0</v>
      </c>
      <c r="AA75" s="25">
        <f t="shared" si="86"/>
        <v>0</v>
      </c>
      <c r="AB75" s="25">
        <f t="shared" si="86"/>
        <v>0</v>
      </c>
      <c r="AC75" s="25">
        <f t="shared" si="86"/>
        <v>0</v>
      </c>
      <c r="AD75" s="25">
        <f t="shared" si="87"/>
        <v>0</v>
      </c>
      <c r="AE75" s="24"/>
      <c r="AF75" s="24"/>
      <c r="AG75" s="26">
        <f t="shared" si="88"/>
        <v>0</v>
      </c>
    </row>
    <row r="76" spans="1:33" ht="12.75" hidden="1">
      <c r="A76" s="22"/>
      <c r="B76" s="23" t="s">
        <v>34</v>
      </c>
      <c r="C76" s="24"/>
      <c r="D76" s="24"/>
      <c r="E76" s="24"/>
      <c r="F76" s="25">
        <f t="shared" si="80"/>
        <v>0</v>
      </c>
      <c r="G76" s="24"/>
      <c r="H76" s="24"/>
      <c r="I76" s="24"/>
      <c r="J76" s="25">
        <f t="shared" si="81"/>
        <v>0</v>
      </c>
      <c r="K76" s="24"/>
      <c r="L76" s="24"/>
      <c r="M76" s="24"/>
      <c r="N76" s="25">
        <f t="shared" si="82"/>
        <v>0</v>
      </c>
      <c r="O76" s="24"/>
      <c r="P76" s="24"/>
      <c r="Q76" s="24"/>
      <c r="R76" s="25">
        <f t="shared" si="83"/>
        <v>0</v>
      </c>
      <c r="S76" s="24"/>
      <c r="T76" s="24"/>
      <c r="U76" s="24"/>
      <c r="V76" s="25">
        <f t="shared" si="84"/>
        <v>0</v>
      </c>
      <c r="W76" s="24"/>
      <c r="X76" s="24"/>
      <c r="Y76" s="24"/>
      <c r="Z76" s="25">
        <f t="shared" si="85"/>
        <v>0</v>
      </c>
      <c r="AA76" s="25">
        <f t="shared" si="86"/>
        <v>0</v>
      </c>
      <c r="AB76" s="25">
        <f t="shared" si="86"/>
        <v>0</v>
      </c>
      <c r="AC76" s="25">
        <f t="shared" si="86"/>
        <v>0</v>
      </c>
      <c r="AD76" s="25">
        <f t="shared" si="87"/>
        <v>0</v>
      </c>
      <c r="AE76" s="24"/>
      <c r="AF76" s="24"/>
      <c r="AG76" s="26">
        <f t="shared" si="88"/>
        <v>0</v>
      </c>
    </row>
    <row r="77" spans="1:33" ht="12.75" hidden="1">
      <c r="A77" s="22"/>
      <c r="B77" s="23" t="s">
        <v>35</v>
      </c>
      <c r="C77" s="24"/>
      <c r="D77" s="24"/>
      <c r="E77" s="24"/>
      <c r="F77" s="25">
        <f t="shared" si="80"/>
        <v>0</v>
      </c>
      <c r="G77" s="24"/>
      <c r="H77" s="24"/>
      <c r="I77" s="24"/>
      <c r="J77" s="25">
        <f t="shared" si="81"/>
        <v>0</v>
      </c>
      <c r="K77" s="24"/>
      <c r="L77" s="24"/>
      <c r="M77" s="24"/>
      <c r="N77" s="25">
        <f t="shared" si="82"/>
        <v>0</v>
      </c>
      <c r="O77" s="24"/>
      <c r="P77" s="24"/>
      <c r="Q77" s="24"/>
      <c r="R77" s="25">
        <f t="shared" si="83"/>
        <v>0</v>
      </c>
      <c r="S77" s="24"/>
      <c r="T77" s="24"/>
      <c r="U77" s="24"/>
      <c r="V77" s="25">
        <f t="shared" si="84"/>
        <v>0</v>
      </c>
      <c r="W77" s="24"/>
      <c r="X77" s="24"/>
      <c r="Y77" s="24"/>
      <c r="Z77" s="25">
        <f t="shared" si="85"/>
        <v>0</v>
      </c>
      <c r="AA77" s="25">
        <f t="shared" si="86"/>
        <v>0</v>
      </c>
      <c r="AB77" s="25">
        <f t="shared" si="86"/>
        <v>0</v>
      </c>
      <c r="AC77" s="25">
        <f t="shared" si="86"/>
        <v>0</v>
      </c>
      <c r="AD77" s="25">
        <f t="shared" si="87"/>
        <v>0</v>
      </c>
      <c r="AE77" s="24"/>
      <c r="AF77" s="24"/>
      <c r="AG77" s="26">
        <f t="shared" si="88"/>
        <v>0</v>
      </c>
    </row>
    <row r="78" spans="1:33" ht="13.5" hidden="1" thickBot="1">
      <c r="A78" s="27"/>
      <c r="B78" s="28" t="s">
        <v>28</v>
      </c>
      <c r="C78" s="29">
        <f aca="true" t="shared" si="89" ref="C78:Z78">SUM(C72:C77)</f>
        <v>0</v>
      </c>
      <c r="D78" s="29">
        <f t="shared" si="89"/>
        <v>0</v>
      </c>
      <c r="E78" s="29">
        <f t="shared" si="89"/>
        <v>0</v>
      </c>
      <c r="F78" s="29">
        <f t="shared" si="89"/>
        <v>0</v>
      </c>
      <c r="G78" s="29">
        <f t="shared" si="89"/>
        <v>0</v>
      </c>
      <c r="H78" s="29">
        <f t="shared" si="89"/>
        <v>0</v>
      </c>
      <c r="I78" s="29">
        <f t="shared" si="89"/>
        <v>0</v>
      </c>
      <c r="J78" s="29">
        <f t="shared" si="89"/>
        <v>0</v>
      </c>
      <c r="K78" s="29">
        <f t="shared" si="89"/>
        <v>0</v>
      </c>
      <c r="L78" s="29">
        <f t="shared" si="89"/>
        <v>0</v>
      </c>
      <c r="M78" s="29">
        <f t="shared" si="89"/>
        <v>0</v>
      </c>
      <c r="N78" s="29">
        <f t="shared" si="89"/>
        <v>0</v>
      </c>
      <c r="O78" s="29">
        <f t="shared" si="89"/>
        <v>0</v>
      </c>
      <c r="P78" s="29">
        <f t="shared" si="89"/>
        <v>0</v>
      </c>
      <c r="Q78" s="29">
        <f t="shared" si="89"/>
        <v>0</v>
      </c>
      <c r="R78" s="29">
        <f t="shared" si="89"/>
        <v>0</v>
      </c>
      <c r="S78" s="29">
        <f t="shared" si="89"/>
        <v>0</v>
      </c>
      <c r="T78" s="29">
        <f t="shared" si="89"/>
        <v>0</v>
      </c>
      <c r="U78" s="29">
        <f t="shared" si="89"/>
        <v>0</v>
      </c>
      <c r="V78" s="29">
        <f t="shared" si="89"/>
        <v>0</v>
      </c>
      <c r="W78" s="29">
        <f t="shared" si="89"/>
        <v>0</v>
      </c>
      <c r="X78" s="29">
        <f t="shared" si="89"/>
        <v>0</v>
      </c>
      <c r="Y78" s="29">
        <f t="shared" si="89"/>
        <v>0</v>
      </c>
      <c r="Z78" s="29">
        <f t="shared" si="89"/>
        <v>0</v>
      </c>
      <c r="AA78" s="29">
        <f t="shared" si="86"/>
        <v>0</v>
      </c>
      <c r="AB78" s="29">
        <f t="shared" si="86"/>
        <v>0</v>
      </c>
      <c r="AC78" s="29">
        <f t="shared" si="86"/>
        <v>0</v>
      </c>
      <c r="AD78" s="29">
        <f t="shared" si="87"/>
        <v>0</v>
      </c>
      <c r="AE78" s="29">
        <f>SUM(AE72:AE77)</f>
        <v>0</v>
      </c>
      <c r="AF78" s="29">
        <f>SUM(AF72:AF77)</f>
        <v>0</v>
      </c>
      <c r="AG78" s="30">
        <f t="shared" si="88"/>
        <v>0</v>
      </c>
    </row>
    <row r="79" spans="1:33" ht="25.5" hidden="1">
      <c r="A79" s="22" t="s">
        <v>44</v>
      </c>
      <c r="B79" s="23" t="s">
        <v>30</v>
      </c>
      <c r="C79" s="24"/>
      <c r="D79" s="24"/>
      <c r="E79" s="24"/>
      <c r="F79" s="25">
        <f aca="true" t="shared" si="90" ref="F79:F84">+C79+D79+E79</f>
        <v>0</v>
      </c>
      <c r="G79" s="24">
        <v>0</v>
      </c>
      <c r="H79" s="24">
        <v>0</v>
      </c>
      <c r="I79" s="24">
        <v>0</v>
      </c>
      <c r="J79" s="25">
        <f aca="true" t="shared" si="91" ref="J79:J84">+G79+H79+I79</f>
        <v>0</v>
      </c>
      <c r="K79" s="24"/>
      <c r="L79" s="24"/>
      <c r="M79" s="24"/>
      <c r="N79" s="25">
        <f aca="true" t="shared" si="92" ref="N79:N84">+K79+L79+M79</f>
        <v>0</v>
      </c>
      <c r="O79" s="24"/>
      <c r="P79" s="24"/>
      <c r="Q79" s="24"/>
      <c r="R79" s="25">
        <f aca="true" t="shared" si="93" ref="R79:R84">+O79+P79+Q79</f>
        <v>0</v>
      </c>
      <c r="S79" s="24"/>
      <c r="T79" s="24"/>
      <c r="U79" s="24"/>
      <c r="V79" s="25">
        <f aca="true" t="shared" si="94" ref="V79:V84">+S79+T79+U79</f>
        <v>0</v>
      </c>
      <c r="W79" s="24"/>
      <c r="X79" s="24"/>
      <c r="Y79" s="24"/>
      <c r="Z79" s="25">
        <f aca="true" t="shared" si="95" ref="Z79:Z84">+W79+X79+Y79</f>
        <v>0</v>
      </c>
      <c r="AA79" s="25">
        <f>+C79+G79+K79+O79+S79+W79</f>
        <v>0</v>
      </c>
      <c r="AB79" s="25">
        <f>+D79+H79+L79+P79+T79+X79</f>
        <v>0</v>
      </c>
      <c r="AC79" s="25">
        <f>+E79+I79+M79+Q79+U79+Y79</f>
        <v>0</v>
      </c>
      <c r="AD79" s="25">
        <f>SUM(AA79:AC79)</f>
        <v>0</v>
      </c>
      <c r="AE79" s="24"/>
      <c r="AF79" s="24"/>
      <c r="AG79" s="26">
        <f>+IF(AE79=0,0%,AF79/AE79)</f>
        <v>0</v>
      </c>
    </row>
    <row r="80" spans="1:33" ht="12.75" hidden="1">
      <c r="A80" s="22"/>
      <c r="B80" s="23" t="s">
        <v>31</v>
      </c>
      <c r="C80" s="24"/>
      <c r="D80" s="24"/>
      <c r="E80" s="24"/>
      <c r="F80" s="25">
        <f t="shared" si="90"/>
        <v>0</v>
      </c>
      <c r="G80" s="24">
        <v>0</v>
      </c>
      <c r="H80" s="24">
        <v>0</v>
      </c>
      <c r="I80" s="24">
        <v>0</v>
      </c>
      <c r="J80" s="25">
        <f t="shared" si="91"/>
        <v>0</v>
      </c>
      <c r="K80" s="24"/>
      <c r="L80" s="24"/>
      <c r="M80" s="24"/>
      <c r="N80" s="25">
        <f t="shared" si="92"/>
        <v>0</v>
      </c>
      <c r="O80" s="24"/>
      <c r="P80" s="24"/>
      <c r="Q80" s="24"/>
      <c r="R80" s="25">
        <f t="shared" si="93"/>
        <v>0</v>
      </c>
      <c r="S80" s="24"/>
      <c r="T80" s="24"/>
      <c r="U80" s="24"/>
      <c r="V80" s="25">
        <f t="shared" si="94"/>
        <v>0</v>
      </c>
      <c r="W80" s="24"/>
      <c r="X80" s="24"/>
      <c r="Y80" s="24"/>
      <c r="Z80" s="25">
        <f t="shared" si="95"/>
        <v>0</v>
      </c>
      <c r="AA80" s="25">
        <f aca="true" t="shared" si="96" ref="AA80:AC85">+C80+G80+K80+O80+S80+W80</f>
        <v>0</v>
      </c>
      <c r="AB80" s="25">
        <f t="shared" si="96"/>
        <v>0</v>
      </c>
      <c r="AC80" s="25">
        <f t="shared" si="96"/>
        <v>0</v>
      </c>
      <c r="AD80" s="25">
        <f aca="true" t="shared" si="97" ref="AD80:AD85">SUM(AA80:AC80)</f>
        <v>0</v>
      </c>
      <c r="AE80" s="24"/>
      <c r="AF80" s="24"/>
      <c r="AG80" s="26">
        <f aca="true" t="shared" si="98" ref="AG80:AG85">+IF(AE80=0,0%,AF80/AE80)</f>
        <v>0</v>
      </c>
    </row>
    <row r="81" spans="1:33" ht="12.75" hidden="1">
      <c r="A81" s="22"/>
      <c r="B81" s="23" t="s">
        <v>32</v>
      </c>
      <c r="C81" s="24"/>
      <c r="D81" s="24"/>
      <c r="E81" s="24"/>
      <c r="F81" s="25">
        <f t="shared" si="90"/>
        <v>0</v>
      </c>
      <c r="G81" s="24">
        <v>0</v>
      </c>
      <c r="H81" s="24">
        <v>0</v>
      </c>
      <c r="I81" s="24">
        <v>0</v>
      </c>
      <c r="J81" s="25">
        <f t="shared" si="91"/>
        <v>0</v>
      </c>
      <c r="K81" s="24"/>
      <c r="L81" s="24"/>
      <c r="M81" s="24"/>
      <c r="N81" s="25">
        <f t="shared" si="92"/>
        <v>0</v>
      </c>
      <c r="O81" s="24"/>
      <c r="P81" s="24"/>
      <c r="Q81" s="24"/>
      <c r="R81" s="25">
        <f t="shared" si="93"/>
        <v>0</v>
      </c>
      <c r="S81" s="24"/>
      <c r="T81" s="24"/>
      <c r="U81" s="24"/>
      <c r="V81" s="25">
        <f t="shared" si="94"/>
        <v>0</v>
      </c>
      <c r="W81" s="24"/>
      <c r="X81" s="24"/>
      <c r="Y81" s="24"/>
      <c r="Z81" s="25">
        <f t="shared" si="95"/>
        <v>0</v>
      </c>
      <c r="AA81" s="25">
        <f t="shared" si="96"/>
        <v>0</v>
      </c>
      <c r="AB81" s="25">
        <f t="shared" si="96"/>
        <v>0</v>
      </c>
      <c r="AC81" s="25">
        <f t="shared" si="96"/>
        <v>0</v>
      </c>
      <c r="AD81" s="25">
        <f t="shared" si="97"/>
        <v>0</v>
      </c>
      <c r="AE81" s="24"/>
      <c r="AF81" s="24"/>
      <c r="AG81" s="26">
        <f t="shared" si="98"/>
        <v>0</v>
      </c>
    </row>
    <row r="82" spans="1:33" ht="12.75" hidden="1">
      <c r="A82" s="22"/>
      <c r="B82" s="23" t="s">
        <v>33</v>
      </c>
      <c r="C82" s="24"/>
      <c r="D82" s="24"/>
      <c r="E82" s="24"/>
      <c r="F82" s="25">
        <f t="shared" si="90"/>
        <v>0</v>
      </c>
      <c r="G82" s="24">
        <v>0</v>
      </c>
      <c r="H82" s="24">
        <v>0</v>
      </c>
      <c r="I82" s="24">
        <v>0</v>
      </c>
      <c r="J82" s="25">
        <f t="shared" si="91"/>
        <v>0</v>
      </c>
      <c r="K82" s="24"/>
      <c r="L82" s="24"/>
      <c r="M82" s="24"/>
      <c r="N82" s="25">
        <f t="shared" si="92"/>
        <v>0</v>
      </c>
      <c r="O82" s="24"/>
      <c r="P82" s="24"/>
      <c r="Q82" s="24"/>
      <c r="R82" s="25">
        <f t="shared" si="93"/>
        <v>0</v>
      </c>
      <c r="S82" s="24"/>
      <c r="T82" s="24"/>
      <c r="U82" s="24"/>
      <c r="V82" s="25">
        <f t="shared" si="94"/>
        <v>0</v>
      </c>
      <c r="W82" s="24"/>
      <c r="X82" s="24"/>
      <c r="Y82" s="24"/>
      <c r="Z82" s="25">
        <f t="shared" si="95"/>
        <v>0</v>
      </c>
      <c r="AA82" s="25">
        <f t="shared" si="96"/>
        <v>0</v>
      </c>
      <c r="AB82" s="25">
        <f t="shared" si="96"/>
        <v>0</v>
      </c>
      <c r="AC82" s="25">
        <f t="shared" si="96"/>
        <v>0</v>
      </c>
      <c r="AD82" s="25">
        <f t="shared" si="97"/>
        <v>0</v>
      </c>
      <c r="AE82" s="24"/>
      <c r="AF82" s="24"/>
      <c r="AG82" s="26">
        <f t="shared" si="98"/>
        <v>0</v>
      </c>
    </row>
    <row r="83" spans="1:33" ht="12.75" hidden="1">
      <c r="A83" s="22"/>
      <c r="B83" s="23" t="s">
        <v>34</v>
      </c>
      <c r="C83" s="24"/>
      <c r="D83" s="24"/>
      <c r="E83" s="24"/>
      <c r="F83" s="25">
        <f t="shared" si="90"/>
        <v>0</v>
      </c>
      <c r="G83" s="24">
        <v>0</v>
      </c>
      <c r="H83" s="24">
        <v>0</v>
      </c>
      <c r="I83" s="24">
        <v>0</v>
      </c>
      <c r="J83" s="25">
        <f t="shared" si="91"/>
        <v>0</v>
      </c>
      <c r="K83" s="24"/>
      <c r="L83" s="24"/>
      <c r="M83" s="24"/>
      <c r="N83" s="25">
        <f t="shared" si="92"/>
        <v>0</v>
      </c>
      <c r="O83" s="24"/>
      <c r="P83" s="24"/>
      <c r="Q83" s="24"/>
      <c r="R83" s="25">
        <f t="shared" si="93"/>
        <v>0</v>
      </c>
      <c r="S83" s="24"/>
      <c r="T83" s="24"/>
      <c r="U83" s="24"/>
      <c r="V83" s="25">
        <f t="shared" si="94"/>
        <v>0</v>
      </c>
      <c r="W83" s="24"/>
      <c r="X83" s="24"/>
      <c r="Y83" s="24"/>
      <c r="Z83" s="25">
        <f t="shared" si="95"/>
        <v>0</v>
      </c>
      <c r="AA83" s="25">
        <f t="shared" si="96"/>
        <v>0</v>
      </c>
      <c r="AB83" s="25">
        <f t="shared" si="96"/>
        <v>0</v>
      </c>
      <c r="AC83" s="25">
        <f t="shared" si="96"/>
        <v>0</v>
      </c>
      <c r="AD83" s="25">
        <f t="shared" si="97"/>
        <v>0</v>
      </c>
      <c r="AE83" s="24"/>
      <c r="AF83" s="24"/>
      <c r="AG83" s="26">
        <f t="shared" si="98"/>
        <v>0</v>
      </c>
    </row>
    <row r="84" spans="1:33" ht="12.75" hidden="1">
      <c r="A84" s="22"/>
      <c r="B84" s="23" t="s">
        <v>35</v>
      </c>
      <c r="C84" s="24"/>
      <c r="D84" s="24"/>
      <c r="E84" s="24"/>
      <c r="F84" s="25">
        <f t="shared" si="90"/>
        <v>0</v>
      </c>
      <c r="G84" s="24">
        <v>0</v>
      </c>
      <c r="H84" s="24">
        <v>0</v>
      </c>
      <c r="I84" s="24">
        <v>0</v>
      </c>
      <c r="J84" s="25">
        <f t="shared" si="91"/>
        <v>0</v>
      </c>
      <c r="K84" s="24"/>
      <c r="L84" s="24"/>
      <c r="M84" s="24"/>
      <c r="N84" s="25">
        <f t="shared" si="92"/>
        <v>0</v>
      </c>
      <c r="O84" s="24"/>
      <c r="P84" s="24"/>
      <c r="Q84" s="24"/>
      <c r="R84" s="25">
        <f t="shared" si="93"/>
        <v>0</v>
      </c>
      <c r="S84" s="24"/>
      <c r="T84" s="24"/>
      <c r="U84" s="24"/>
      <c r="V84" s="25">
        <f t="shared" si="94"/>
        <v>0</v>
      </c>
      <c r="W84" s="24"/>
      <c r="X84" s="24"/>
      <c r="Y84" s="24"/>
      <c r="Z84" s="25">
        <f t="shared" si="95"/>
        <v>0</v>
      </c>
      <c r="AA84" s="25">
        <f t="shared" si="96"/>
        <v>0</v>
      </c>
      <c r="AB84" s="25">
        <f t="shared" si="96"/>
        <v>0</v>
      </c>
      <c r="AC84" s="25">
        <f t="shared" si="96"/>
        <v>0</v>
      </c>
      <c r="AD84" s="25">
        <f t="shared" si="97"/>
        <v>0</v>
      </c>
      <c r="AE84" s="24"/>
      <c r="AF84" s="24"/>
      <c r="AG84" s="26">
        <f t="shared" si="98"/>
        <v>0</v>
      </c>
    </row>
    <row r="85" spans="1:33" ht="13.5" hidden="1" thickBot="1">
      <c r="A85" s="27"/>
      <c r="B85" s="28" t="s">
        <v>28</v>
      </c>
      <c r="C85" s="29">
        <f aca="true" t="shared" si="99" ref="C85:Z85">SUM(C79:C84)</f>
        <v>0</v>
      </c>
      <c r="D85" s="29">
        <f t="shared" si="99"/>
        <v>0</v>
      </c>
      <c r="E85" s="29">
        <f t="shared" si="99"/>
        <v>0</v>
      </c>
      <c r="F85" s="29">
        <f t="shared" si="99"/>
        <v>0</v>
      </c>
      <c r="G85" s="29">
        <f t="shared" si="99"/>
        <v>0</v>
      </c>
      <c r="H85" s="29">
        <f t="shared" si="99"/>
        <v>0</v>
      </c>
      <c r="I85" s="29">
        <f t="shared" si="99"/>
        <v>0</v>
      </c>
      <c r="J85" s="29">
        <f t="shared" si="99"/>
        <v>0</v>
      </c>
      <c r="K85" s="29">
        <f t="shared" si="99"/>
        <v>0</v>
      </c>
      <c r="L85" s="29">
        <f t="shared" si="99"/>
        <v>0</v>
      </c>
      <c r="M85" s="29">
        <f t="shared" si="99"/>
        <v>0</v>
      </c>
      <c r="N85" s="29">
        <f t="shared" si="99"/>
        <v>0</v>
      </c>
      <c r="O85" s="29">
        <f t="shared" si="99"/>
        <v>0</v>
      </c>
      <c r="P85" s="29">
        <f t="shared" si="99"/>
        <v>0</v>
      </c>
      <c r="Q85" s="29">
        <f t="shared" si="99"/>
        <v>0</v>
      </c>
      <c r="R85" s="29">
        <f t="shared" si="99"/>
        <v>0</v>
      </c>
      <c r="S85" s="29">
        <f t="shared" si="99"/>
        <v>0</v>
      </c>
      <c r="T85" s="29">
        <f t="shared" si="99"/>
        <v>0</v>
      </c>
      <c r="U85" s="29">
        <f t="shared" si="99"/>
        <v>0</v>
      </c>
      <c r="V85" s="29">
        <f t="shared" si="99"/>
        <v>0</v>
      </c>
      <c r="W85" s="29">
        <f t="shared" si="99"/>
        <v>0</v>
      </c>
      <c r="X85" s="29">
        <f t="shared" si="99"/>
        <v>0</v>
      </c>
      <c r="Y85" s="29">
        <f t="shared" si="99"/>
        <v>0</v>
      </c>
      <c r="Z85" s="29">
        <f t="shared" si="99"/>
        <v>0</v>
      </c>
      <c r="AA85" s="29">
        <f t="shared" si="96"/>
        <v>0</v>
      </c>
      <c r="AB85" s="29">
        <f t="shared" si="96"/>
        <v>0</v>
      </c>
      <c r="AC85" s="29">
        <f t="shared" si="96"/>
        <v>0</v>
      </c>
      <c r="AD85" s="29">
        <f t="shared" si="97"/>
        <v>0</v>
      </c>
      <c r="AE85" s="29">
        <f>SUM(AE79:AE84)</f>
        <v>0</v>
      </c>
      <c r="AF85" s="29">
        <f>SUM(AF79:AF84)</f>
        <v>0</v>
      </c>
      <c r="AG85" s="30">
        <f t="shared" si="98"/>
        <v>0</v>
      </c>
    </row>
    <row r="86" spans="1:33" ht="25.5" hidden="1">
      <c r="A86" s="22" t="s">
        <v>45</v>
      </c>
      <c r="B86" s="23" t="s">
        <v>30</v>
      </c>
      <c r="C86" s="24"/>
      <c r="D86" s="24"/>
      <c r="E86" s="24"/>
      <c r="F86" s="25">
        <f aca="true" t="shared" si="100" ref="F86:F91">+C86+D86+E86</f>
        <v>0</v>
      </c>
      <c r="G86" s="24"/>
      <c r="H86" s="24"/>
      <c r="I86" s="24"/>
      <c r="J86" s="25">
        <f aca="true" t="shared" si="101" ref="J86:J91">+G86+H86+I86</f>
        <v>0</v>
      </c>
      <c r="K86" s="24"/>
      <c r="L86" s="24"/>
      <c r="M86" s="24"/>
      <c r="N86" s="25">
        <f aca="true" t="shared" si="102" ref="N86:N91">+K86+L86+M86</f>
        <v>0</v>
      </c>
      <c r="O86" s="24"/>
      <c r="P86" s="24"/>
      <c r="Q86" s="24"/>
      <c r="R86" s="25">
        <f aca="true" t="shared" si="103" ref="R86:R91">+O86+P86+Q86</f>
        <v>0</v>
      </c>
      <c r="S86" s="24"/>
      <c r="T86" s="24"/>
      <c r="U86" s="24"/>
      <c r="V86" s="25">
        <f aca="true" t="shared" si="104" ref="V86:V91">+S86+T86+U86</f>
        <v>0</v>
      </c>
      <c r="W86" s="24"/>
      <c r="X86" s="24"/>
      <c r="Y86" s="24"/>
      <c r="Z86" s="25">
        <f aca="true" t="shared" si="105" ref="Z86:Z91">+W86+X86+Y86</f>
        <v>0</v>
      </c>
      <c r="AA86" s="25">
        <f>+C86+G86+K86+O86+S86+W86</f>
        <v>0</v>
      </c>
      <c r="AB86" s="25">
        <f>+D86+H86+L86+P86+T86+X86</f>
        <v>0</v>
      </c>
      <c r="AC86" s="25">
        <f>+E86+I86+M86+Q86+U86+Y86</f>
        <v>0</v>
      </c>
      <c r="AD86" s="25">
        <f>SUM(AA86:AC86)</f>
        <v>0</v>
      </c>
      <c r="AE86" s="24"/>
      <c r="AF86" s="24"/>
      <c r="AG86" s="26">
        <f>+IF(AE86=0,0%,AF86/AE86)</f>
        <v>0</v>
      </c>
    </row>
    <row r="87" spans="1:33" ht="12.75" hidden="1">
      <c r="A87" s="22"/>
      <c r="B87" s="23" t="s">
        <v>31</v>
      </c>
      <c r="C87" s="24"/>
      <c r="D87" s="24"/>
      <c r="E87" s="24"/>
      <c r="F87" s="25">
        <f t="shared" si="100"/>
        <v>0</v>
      </c>
      <c r="G87" s="24"/>
      <c r="H87" s="24"/>
      <c r="I87" s="24"/>
      <c r="J87" s="25">
        <f t="shared" si="101"/>
        <v>0</v>
      </c>
      <c r="K87" s="24"/>
      <c r="L87" s="24"/>
      <c r="M87" s="24"/>
      <c r="N87" s="25">
        <f t="shared" si="102"/>
        <v>0</v>
      </c>
      <c r="O87" s="24"/>
      <c r="P87" s="24"/>
      <c r="Q87" s="24"/>
      <c r="R87" s="25">
        <f t="shared" si="103"/>
        <v>0</v>
      </c>
      <c r="S87" s="24"/>
      <c r="T87" s="24"/>
      <c r="U87" s="24"/>
      <c r="V87" s="25">
        <f t="shared" si="104"/>
        <v>0</v>
      </c>
      <c r="W87" s="24"/>
      <c r="X87" s="24"/>
      <c r="Y87" s="24"/>
      <c r="Z87" s="25">
        <f t="shared" si="105"/>
        <v>0</v>
      </c>
      <c r="AA87" s="25">
        <f aca="true" t="shared" si="106" ref="AA87:AC92">+C87+G87+K87+O87+S87+W87</f>
        <v>0</v>
      </c>
      <c r="AB87" s="25">
        <f t="shared" si="106"/>
        <v>0</v>
      </c>
      <c r="AC87" s="25">
        <f t="shared" si="106"/>
        <v>0</v>
      </c>
      <c r="AD87" s="25">
        <f aca="true" t="shared" si="107" ref="AD87:AD92">SUM(AA87:AC87)</f>
        <v>0</v>
      </c>
      <c r="AE87" s="24"/>
      <c r="AF87" s="24"/>
      <c r="AG87" s="26">
        <f aca="true" t="shared" si="108" ref="AG87:AG92">+IF(AE87=0,0%,AF87/AE87)</f>
        <v>0</v>
      </c>
    </row>
    <row r="88" spans="1:33" ht="12.75" hidden="1">
      <c r="A88" s="22"/>
      <c r="B88" s="23" t="s">
        <v>32</v>
      </c>
      <c r="C88" s="24"/>
      <c r="D88" s="24"/>
      <c r="E88" s="24"/>
      <c r="F88" s="25">
        <f t="shared" si="100"/>
        <v>0</v>
      </c>
      <c r="G88" s="24"/>
      <c r="H88" s="24"/>
      <c r="I88" s="24"/>
      <c r="J88" s="25">
        <f t="shared" si="101"/>
        <v>0</v>
      </c>
      <c r="K88" s="24"/>
      <c r="L88" s="24"/>
      <c r="M88" s="24"/>
      <c r="N88" s="25">
        <f t="shared" si="102"/>
        <v>0</v>
      </c>
      <c r="O88" s="24"/>
      <c r="P88" s="24"/>
      <c r="Q88" s="24"/>
      <c r="R88" s="25">
        <f t="shared" si="103"/>
        <v>0</v>
      </c>
      <c r="S88" s="24"/>
      <c r="T88" s="24"/>
      <c r="U88" s="24"/>
      <c r="V88" s="25">
        <f t="shared" si="104"/>
        <v>0</v>
      </c>
      <c r="W88" s="24"/>
      <c r="X88" s="24"/>
      <c r="Y88" s="24"/>
      <c r="Z88" s="25">
        <f t="shared" si="105"/>
        <v>0</v>
      </c>
      <c r="AA88" s="25">
        <f t="shared" si="106"/>
        <v>0</v>
      </c>
      <c r="AB88" s="25">
        <f t="shared" si="106"/>
        <v>0</v>
      </c>
      <c r="AC88" s="25">
        <f t="shared" si="106"/>
        <v>0</v>
      </c>
      <c r="AD88" s="25">
        <f t="shared" si="107"/>
        <v>0</v>
      </c>
      <c r="AE88" s="24"/>
      <c r="AF88" s="24"/>
      <c r="AG88" s="26">
        <f t="shared" si="108"/>
        <v>0</v>
      </c>
    </row>
    <row r="89" spans="1:33" ht="12.75" hidden="1">
      <c r="A89" s="22"/>
      <c r="B89" s="23" t="s">
        <v>33</v>
      </c>
      <c r="C89" s="24"/>
      <c r="D89" s="24"/>
      <c r="E89" s="24"/>
      <c r="F89" s="25">
        <f t="shared" si="100"/>
        <v>0</v>
      </c>
      <c r="G89" s="24"/>
      <c r="H89" s="24"/>
      <c r="I89" s="24"/>
      <c r="J89" s="25">
        <f t="shared" si="101"/>
        <v>0</v>
      </c>
      <c r="K89" s="24"/>
      <c r="L89" s="24"/>
      <c r="M89" s="24"/>
      <c r="N89" s="25">
        <f t="shared" si="102"/>
        <v>0</v>
      </c>
      <c r="O89" s="24"/>
      <c r="P89" s="24"/>
      <c r="Q89" s="24"/>
      <c r="R89" s="25">
        <f t="shared" si="103"/>
        <v>0</v>
      </c>
      <c r="S89" s="24"/>
      <c r="T89" s="24"/>
      <c r="U89" s="24"/>
      <c r="V89" s="25">
        <f t="shared" si="104"/>
        <v>0</v>
      </c>
      <c r="W89" s="24"/>
      <c r="X89" s="24"/>
      <c r="Y89" s="24"/>
      <c r="Z89" s="25">
        <f t="shared" si="105"/>
        <v>0</v>
      </c>
      <c r="AA89" s="25">
        <f t="shared" si="106"/>
        <v>0</v>
      </c>
      <c r="AB89" s="25">
        <f t="shared" si="106"/>
        <v>0</v>
      </c>
      <c r="AC89" s="25">
        <f t="shared" si="106"/>
        <v>0</v>
      </c>
      <c r="AD89" s="25">
        <f t="shared" si="107"/>
        <v>0</v>
      </c>
      <c r="AE89" s="24"/>
      <c r="AF89" s="24"/>
      <c r="AG89" s="26">
        <f t="shared" si="108"/>
        <v>0</v>
      </c>
    </row>
    <row r="90" spans="1:33" ht="12.75" hidden="1">
      <c r="A90" s="22"/>
      <c r="B90" s="23" t="s">
        <v>34</v>
      </c>
      <c r="C90" s="24"/>
      <c r="D90" s="24"/>
      <c r="E90" s="24"/>
      <c r="F90" s="25">
        <f t="shared" si="100"/>
        <v>0</v>
      </c>
      <c r="G90" s="24"/>
      <c r="H90" s="24"/>
      <c r="I90" s="24"/>
      <c r="J90" s="25">
        <f t="shared" si="101"/>
        <v>0</v>
      </c>
      <c r="K90" s="24"/>
      <c r="L90" s="24"/>
      <c r="M90" s="24"/>
      <c r="N90" s="25">
        <f t="shared" si="102"/>
        <v>0</v>
      </c>
      <c r="O90" s="24"/>
      <c r="P90" s="24"/>
      <c r="Q90" s="24"/>
      <c r="R90" s="25">
        <f t="shared" si="103"/>
        <v>0</v>
      </c>
      <c r="S90" s="24"/>
      <c r="T90" s="24"/>
      <c r="U90" s="24"/>
      <c r="V90" s="25">
        <f t="shared" si="104"/>
        <v>0</v>
      </c>
      <c r="W90" s="24"/>
      <c r="X90" s="24"/>
      <c r="Y90" s="24"/>
      <c r="Z90" s="25">
        <f t="shared" si="105"/>
        <v>0</v>
      </c>
      <c r="AA90" s="25">
        <f t="shared" si="106"/>
        <v>0</v>
      </c>
      <c r="AB90" s="25">
        <f t="shared" si="106"/>
        <v>0</v>
      </c>
      <c r="AC90" s="25">
        <f t="shared" si="106"/>
        <v>0</v>
      </c>
      <c r="AD90" s="25">
        <f t="shared" si="107"/>
        <v>0</v>
      </c>
      <c r="AE90" s="24"/>
      <c r="AF90" s="24"/>
      <c r="AG90" s="26">
        <f t="shared" si="108"/>
        <v>0</v>
      </c>
    </row>
    <row r="91" spans="1:33" ht="12.75" hidden="1">
      <c r="A91" s="22"/>
      <c r="B91" s="23" t="s">
        <v>35</v>
      </c>
      <c r="C91" s="24"/>
      <c r="D91" s="24"/>
      <c r="E91" s="24"/>
      <c r="F91" s="25">
        <f t="shared" si="100"/>
        <v>0</v>
      </c>
      <c r="G91" s="24"/>
      <c r="H91" s="24"/>
      <c r="I91" s="24"/>
      <c r="J91" s="25">
        <f t="shared" si="101"/>
        <v>0</v>
      </c>
      <c r="K91" s="24"/>
      <c r="L91" s="24"/>
      <c r="M91" s="24"/>
      <c r="N91" s="25">
        <f t="shared" si="102"/>
        <v>0</v>
      </c>
      <c r="O91" s="24"/>
      <c r="P91" s="24"/>
      <c r="Q91" s="24"/>
      <c r="R91" s="25">
        <f t="shared" si="103"/>
        <v>0</v>
      </c>
      <c r="S91" s="24"/>
      <c r="T91" s="24"/>
      <c r="U91" s="24"/>
      <c r="V91" s="25">
        <f t="shared" si="104"/>
        <v>0</v>
      </c>
      <c r="W91" s="24"/>
      <c r="X91" s="24"/>
      <c r="Y91" s="24"/>
      <c r="Z91" s="25">
        <f t="shared" si="105"/>
        <v>0</v>
      </c>
      <c r="AA91" s="25">
        <f t="shared" si="106"/>
        <v>0</v>
      </c>
      <c r="AB91" s="25">
        <f t="shared" si="106"/>
        <v>0</v>
      </c>
      <c r="AC91" s="25">
        <f t="shared" si="106"/>
        <v>0</v>
      </c>
      <c r="AD91" s="25">
        <f t="shared" si="107"/>
        <v>0</v>
      </c>
      <c r="AE91" s="24"/>
      <c r="AF91" s="24"/>
      <c r="AG91" s="26">
        <f t="shared" si="108"/>
        <v>0</v>
      </c>
    </row>
    <row r="92" spans="1:33" ht="13.5" hidden="1" thickBot="1">
      <c r="A92" s="27"/>
      <c r="B92" s="28" t="s">
        <v>28</v>
      </c>
      <c r="C92" s="29">
        <f aca="true" t="shared" si="109" ref="C92:Z92">SUM(C86:C91)</f>
        <v>0</v>
      </c>
      <c r="D92" s="29">
        <f t="shared" si="109"/>
        <v>0</v>
      </c>
      <c r="E92" s="29">
        <f t="shared" si="109"/>
        <v>0</v>
      </c>
      <c r="F92" s="29">
        <f t="shared" si="109"/>
        <v>0</v>
      </c>
      <c r="G92" s="29">
        <f t="shared" si="109"/>
        <v>0</v>
      </c>
      <c r="H92" s="29">
        <f t="shared" si="109"/>
        <v>0</v>
      </c>
      <c r="I92" s="29">
        <f t="shared" si="109"/>
        <v>0</v>
      </c>
      <c r="J92" s="29">
        <f t="shared" si="109"/>
        <v>0</v>
      </c>
      <c r="K92" s="29">
        <f t="shared" si="109"/>
        <v>0</v>
      </c>
      <c r="L92" s="29">
        <f t="shared" si="109"/>
        <v>0</v>
      </c>
      <c r="M92" s="29">
        <f t="shared" si="109"/>
        <v>0</v>
      </c>
      <c r="N92" s="29">
        <f t="shared" si="109"/>
        <v>0</v>
      </c>
      <c r="O92" s="29">
        <f t="shared" si="109"/>
        <v>0</v>
      </c>
      <c r="P92" s="29">
        <f t="shared" si="109"/>
        <v>0</v>
      </c>
      <c r="Q92" s="29">
        <f t="shared" si="109"/>
        <v>0</v>
      </c>
      <c r="R92" s="29">
        <f t="shared" si="109"/>
        <v>0</v>
      </c>
      <c r="S92" s="29">
        <f t="shared" si="109"/>
        <v>0</v>
      </c>
      <c r="T92" s="29">
        <f t="shared" si="109"/>
        <v>0</v>
      </c>
      <c r="U92" s="29">
        <f t="shared" si="109"/>
        <v>0</v>
      </c>
      <c r="V92" s="29">
        <f t="shared" si="109"/>
        <v>0</v>
      </c>
      <c r="W92" s="29">
        <f t="shared" si="109"/>
        <v>0</v>
      </c>
      <c r="X92" s="29">
        <f t="shared" si="109"/>
        <v>0</v>
      </c>
      <c r="Y92" s="29">
        <f t="shared" si="109"/>
        <v>0</v>
      </c>
      <c r="Z92" s="29">
        <f t="shared" si="109"/>
        <v>0</v>
      </c>
      <c r="AA92" s="29">
        <f t="shared" si="106"/>
        <v>0</v>
      </c>
      <c r="AB92" s="29">
        <f t="shared" si="106"/>
        <v>0</v>
      </c>
      <c r="AC92" s="29">
        <f t="shared" si="106"/>
        <v>0</v>
      </c>
      <c r="AD92" s="29">
        <f t="shared" si="107"/>
        <v>0</v>
      </c>
      <c r="AE92" s="29">
        <f>SUM(AE86:AE91)</f>
        <v>0</v>
      </c>
      <c r="AF92" s="29">
        <f>SUM(AF86:AF91)</f>
        <v>0</v>
      </c>
      <c r="AG92" s="30">
        <f t="shared" si="108"/>
        <v>0</v>
      </c>
    </row>
    <row r="93" spans="1:33" ht="12.75" hidden="1">
      <c r="A93" s="22" t="s">
        <v>46</v>
      </c>
      <c r="B93" s="23" t="s">
        <v>30</v>
      </c>
      <c r="C93" s="24"/>
      <c r="D93" s="24"/>
      <c r="E93" s="24"/>
      <c r="F93" s="25">
        <f aca="true" t="shared" si="110" ref="F93:F98">+C93+D93+E93</f>
        <v>0</v>
      </c>
      <c r="G93" s="24"/>
      <c r="H93" s="24"/>
      <c r="I93" s="24"/>
      <c r="J93" s="25">
        <f aca="true" t="shared" si="111" ref="J93:J98">+G93+H93+I93</f>
        <v>0</v>
      </c>
      <c r="K93" s="24"/>
      <c r="L93" s="24"/>
      <c r="M93" s="24"/>
      <c r="N93" s="25">
        <f aca="true" t="shared" si="112" ref="N93:N98">+K93+L93+M93</f>
        <v>0</v>
      </c>
      <c r="O93" s="24"/>
      <c r="P93" s="24"/>
      <c r="Q93" s="24"/>
      <c r="R93" s="25">
        <f aca="true" t="shared" si="113" ref="R93:R98">+O93+P93+Q93</f>
        <v>0</v>
      </c>
      <c r="S93" s="24"/>
      <c r="T93" s="24"/>
      <c r="U93" s="24"/>
      <c r="V93" s="25">
        <f aca="true" t="shared" si="114" ref="V93:V98">+S93+T93+U93</f>
        <v>0</v>
      </c>
      <c r="W93" s="24"/>
      <c r="X93" s="24"/>
      <c r="Y93" s="24"/>
      <c r="Z93" s="25">
        <f aca="true" t="shared" si="115" ref="Z93:Z98">+W93+X93+Y93</f>
        <v>0</v>
      </c>
      <c r="AA93" s="25">
        <f>+C93+G93+K93+O93+S93+W93</f>
        <v>0</v>
      </c>
      <c r="AB93" s="25">
        <f>+D93+H93+L93+P93+T93+X93</f>
        <v>0</v>
      </c>
      <c r="AC93" s="25">
        <f>+E93+I93+M93+Q93+U93+Y93</f>
        <v>0</v>
      </c>
      <c r="AD93" s="25">
        <f>SUM(AA93:AC93)</f>
        <v>0</v>
      </c>
      <c r="AE93" s="24"/>
      <c r="AF93" s="24"/>
      <c r="AG93" s="26">
        <f>+IF(AE93=0,0%,AF93/AE93)</f>
        <v>0</v>
      </c>
    </row>
    <row r="94" spans="1:33" ht="12.75" hidden="1">
      <c r="A94" s="22"/>
      <c r="B94" s="23" t="s">
        <v>31</v>
      </c>
      <c r="C94" s="24"/>
      <c r="D94" s="24"/>
      <c r="E94" s="24"/>
      <c r="F94" s="25">
        <f t="shared" si="110"/>
        <v>0</v>
      </c>
      <c r="G94" s="24"/>
      <c r="H94" s="24"/>
      <c r="I94" s="24"/>
      <c r="J94" s="25">
        <f t="shared" si="111"/>
        <v>0</v>
      </c>
      <c r="K94" s="24"/>
      <c r="L94" s="24"/>
      <c r="M94" s="24"/>
      <c r="N94" s="25">
        <f t="shared" si="112"/>
        <v>0</v>
      </c>
      <c r="O94" s="24"/>
      <c r="P94" s="24"/>
      <c r="Q94" s="24"/>
      <c r="R94" s="25">
        <f t="shared" si="113"/>
        <v>0</v>
      </c>
      <c r="S94" s="24"/>
      <c r="T94" s="24"/>
      <c r="U94" s="24"/>
      <c r="V94" s="25">
        <f t="shared" si="114"/>
        <v>0</v>
      </c>
      <c r="W94" s="24"/>
      <c r="X94" s="24"/>
      <c r="Y94" s="24"/>
      <c r="Z94" s="25">
        <f t="shared" si="115"/>
        <v>0</v>
      </c>
      <c r="AA94" s="25">
        <f aca="true" t="shared" si="116" ref="AA94:AC99">+C94+G94+K94+O94+S94+W94</f>
        <v>0</v>
      </c>
      <c r="AB94" s="25">
        <f t="shared" si="116"/>
        <v>0</v>
      </c>
      <c r="AC94" s="25">
        <f t="shared" si="116"/>
        <v>0</v>
      </c>
      <c r="AD94" s="25">
        <f aca="true" t="shared" si="117" ref="AD94:AD99">SUM(AA94:AC94)</f>
        <v>0</v>
      </c>
      <c r="AE94" s="24"/>
      <c r="AF94" s="24"/>
      <c r="AG94" s="26">
        <f aca="true" t="shared" si="118" ref="AG94:AG99">+IF(AE94=0,0%,AF94/AE94)</f>
        <v>0</v>
      </c>
    </row>
    <row r="95" spans="1:33" ht="12.75" hidden="1">
      <c r="A95" s="22"/>
      <c r="B95" s="23" t="s">
        <v>32</v>
      </c>
      <c r="C95" s="24"/>
      <c r="D95" s="24"/>
      <c r="E95" s="24"/>
      <c r="F95" s="25">
        <f t="shared" si="110"/>
        <v>0</v>
      </c>
      <c r="G95" s="24"/>
      <c r="H95" s="24"/>
      <c r="I95" s="24"/>
      <c r="J95" s="25">
        <f t="shared" si="111"/>
        <v>0</v>
      </c>
      <c r="K95" s="24"/>
      <c r="L95" s="24"/>
      <c r="M95" s="24"/>
      <c r="N95" s="25">
        <f t="shared" si="112"/>
        <v>0</v>
      </c>
      <c r="O95" s="24"/>
      <c r="P95" s="24"/>
      <c r="Q95" s="24"/>
      <c r="R95" s="25">
        <f t="shared" si="113"/>
        <v>0</v>
      </c>
      <c r="S95" s="24"/>
      <c r="T95" s="24"/>
      <c r="U95" s="24"/>
      <c r="V95" s="25">
        <f t="shared" si="114"/>
        <v>0</v>
      </c>
      <c r="W95" s="24"/>
      <c r="X95" s="24"/>
      <c r="Y95" s="24"/>
      <c r="Z95" s="25">
        <f t="shared" si="115"/>
        <v>0</v>
      </c>
      <c r="AA95" s="25">
        <f t="shared" si="116"/>
        <v>0</v>
      </c>
      <c r="AB95" s="25">
        <f t="shared" si="116"/>
        <v>0</v>
      </c>
      <c r="AC95" s="25">
        <f t="shared" si="116"/>
        <v>0</v>
      </c>
      <c r="AD95" s="25">
        <f t="shared" si="117"/>
        <v>0</v>
      </c>
      <c r="AE95" s="24"/>
      <c r="AF95" s="24"/>
      <c r="AG95" s="26">
        <f t="shared" si="118"/>
        <v>0</v>
      </c>
    </row>
    <row r="96" spans="1:33" ht="12.75" hidden="1">
      <c r="A96" s="22"/>
      <c r="B96" s="23" t="s">
        <v>33</v>
      </c>
      <c r="C96" s="24"/>
      <c r="D96" s="24"/>
      <c r="E96" s="24"/>
      <c r="F96" s="25">
        <f t="shared" si="110"/>
        <v>0</v>
      </c>
      <c r="G96" s="24"/>
      <c r="H96" s="24"/>
      <c r="I96" s="24"/>
      <c r="J96" s="25">
        <f t="shared" si="111"/>
        <v>0</v>
      </c>
      <c r="K96" s="24"/>
      <c r="L96" s="24"/>
      <c r="M96" s="24"/>
      <c r="N96" s="25">
        <f t="shared" si="112"/>
        <v>0</v>
      </c>
      <c r="O96" s="24"/>
      <c r="P96" s="24"/>
      <c r="Q96" s="24"/>
      <c r="R96" s="25">
        <f t="shared" si="113"/>
        <v>0</v>
      </c>
      <c r="S96" s="24"/>
      <c r="T96" s="24"/>
      <c r="U96" s="24"/>
      <c r="V96" s="25">
        <f t="shared" si="114"/>
        <v>0</v>
      </c>
      <c r="W96" s="24"/>
      <c r="X96" s="24"/>
      <c r="Y96" s="24"/>
      <c r="Z96" s="25">
        <f t="shared" si="115"/>
        <v>0</v>
      </c>
      <c r="AA96" s="25">
        <f t="shared" si="116"/>
        <v>0</v>
      </c>
      <c r="AB96" s="25">
        <f t="shared" si="116"/>
        <v>0</v>
      </c>
      <c r="AC96" s="25">
        <f t="shared" si="116"/>
        <v>0</v>
      </c>
      <c r="AD96" s="25">
        <f t="shared" si="117"/>
        <v>0</v>
      </c>
      <c r="AE96" s="24"/>
      <c r="AF96" s="24"/>
      <c r="AG96" s="26">
        <f t="shared" si="118"/>
        <v>0</v>
      </c>
    </row>
    <row r="97" spans="1:33" ht="12.75" hidden="1">
      <c r="A97" s="22"/>
      <c r="B97" s="23" t="s">
        <v>34</v>
      </c>
      <c r="C97" s="24"/>
      <c r="D97" s="24"/>
      <c r="E97" s="24"/>
      <c r="F97" s="25">
        <f t="shared" si="110"/>
        <v>0</v>
      </c>
      <c r="G97" s="24"/>
      <c r="H97" s="24"/>
      <c r="I97" s="24"/>
      <c r="J97" s="25">
        <f t="shared" si="111"/>
        <v>0</v>
      </c>
      <c r="K97" s="24"/>
      <c r="L97" s="24"/>
      <c r="M97" s="24"/>
      <c r="N97" s="25">
        <f t="shared" si="112"/>
        <v>0</v>
      </c>
      <c r="O97" s="24"/>
      <c r="P97" s="24"/>
      <c r="Q97" s="24"/>
      <c r="R97" s="25">
        <f t="shared" si="113"/>
        <v>0</v>
      </c>
      <c r="S97" s="24"/>
      <c r="T97" s="24"/>
      <c r="U97" s="24"/>
      <c r="V97" s="25">
        <f t="shared" si="114"/>
        <v>0</v>
      </c>
      <c r="W97" s="24"/>
      <c r="X97" s="24"/>
      <c r="Y97" s="24"/>
      <c r="Z97" s="25">
        <f t="shared" si="115"/>
        <v>0</v>
      </c>
      <c r="AA97" s="25">
        <f t="shared" si="116"/>
        <v>0</v>
      </c>
      <c r="AB97" s="25">
        <f t="shared" si="116"/>
        <v>0</v>
      </c>
      <c r="AC97" s="25">
        <f t="shared" si="116"/>
        <v>0</v>
      </c>
      <c r="AD97" s="25">
        <f t="shared" si="117"/>
        <v>0</v>
      </c>
      <c r="AE97" s="24"/>
      <c r="AF97" s="24"/>
      <c r="AG97" s="26">
        <f t="shared" si="118"/>
        <v>0</v>
      </c>
    </row>
    <row r="98" spans="1:33" ht="12.75" hidden="1">
      <c r="A98" s="22"/>
      <c r="B98" s="23" t="s">
        <v>35</v>
      </c>
      <c r="C98" s="24"/>
      <c r="D98" s="24"/>
      <c r="E98" s="24"/>
      <c r="F98" s="25">
        <f t="shared" si="110"/>
        <v>0</v>
      </c>
      <c r="G98" s="24"/>
      <c r="H98" s="24"/>
      <c r="I98" s="24"/>
      <c r="J98" s="25">
        <f t="shared" si="111"/>
        <v>0</v>
      </c>
      <c r="K98" s="24"/>
      <c r="L98" s="24"/>
      <c r="M98" s="24"/>
      <c r="N98" s="25">
        <f t="shared" si="112"/>
        <v>0</v>
      </c>
      <c r="O98" s="24"/>
      <c r="P98" s="24"/>
      <c r="Q98" s="24"/>
      <c r="R98" s="25">
        <f t="shared" si="113"/>
        <v>0</v>
      </c>
      <c r="S98" s="24"/>
      <c r="T98" s="24"/>
      <c r="U98" s="24"/>
      <c r="V98" s="25">
        <f t="shared" si="114"/>
        <v>0</v>
      </c>
      <c r="W98" s="24"/>
      <c r="X98" s="24"/>
      <c r="Y98" s="24"/>
      <c r="Z98" s="25">
        <f t="shared" si="115"/>
        <v>0</v>
      </c>
      <c r="AA98" s="25">
        <f t="shared" si="116"/>
        <v>0</v>
      </c>
      <c r="AB98" s="25">
        <f t="shared" si="116"/>
        <v>0</v>
      </c>
      <c r="AC98" s="25">
        <f t="shared" si="116"/>
        <v>0</v>
      </c>
      <c r="AD98" s="25">
        <f t="shared" si="117"/>
        <v>0</v>
      </c>
      <c r="AE98" s="24"/>
      <c r="AF98" s="24"/>
      <c r="AG98" s="26">
        <f t="shared" si="118"/>
        <v>0</v>
      </c>
    </row>
    <row r="99" spans="1:33" ht="13.5" hidden="1" thickBot="1">
      <c r="A99" s="27"/>
      <c r="B99" s="28" t="s">
        <v>28</v>
      </c>
      <c r="C99" s="29">
        <f aca="true" t="shared" si="119" ref="C99:Z99">SUM(C93:C98)</f>
        <v>0</v>
      </c>
      <c r="D99" s="29">
        <f t="shared" si="119"/>
        <v>0</v>
      </c>
      <c r="E99" s="29">
        <f t="shared" si="119"/>
        <v>0</v>
      </c>
      <c r="F99" s="29">
        <f t="shared" si="119"/>
        <v>0</v>
      </c>
      <c r="G99" s="29">
        <f t="shared" si="119"/>
        <v>0</v>
      </c>
      <c r="H99" s="29">
        <f t="shared" si="119"/>
        <v>0</v>
      </c>
      <c r="I99" s="29">
        <f t="shared" si="119"/>
        <v>0</v>
      </c>
      <c r="J99" s="29">
        <f t="shared" si="119"/>
        <v>0</v>
      </c>
      <c r="K99" s="29">
        <f t="shared" si="119"/>
        <v>0</v>
      </c>
      <c r="L99" s="29">
        <f t="shared" si="119"/>
        <v>0</v>
      </c>
      <c r="M99" s="29">
        <f t="shared" si="119"/>
        <v>0</v>
      </c>
      <c r="N99" s="29">
        <f t="shared" si="119"/>
        <v>0</v>
      </c>
      <c r="O99" s="29">
        <f t="shared" si="119"/>
        <v>0</v>
      </c>
      <c r="P99" s="29">
        <f t="shared" si="119"/>
        <v>0</v>
      </c>
      <c r="Q99" s="29">
        <f t="shared" si="119"/>
        <v>0</v>
      </c>
      <c r="R99" s="29">
        <f t="shared" si="119"/>
        <v>0</v>
      </c>
      <c r="S99" s="29">
        <f t="shared" si="119"/>
        <v>0</v>
      </c>
      <c r="T99" s="29">
        <f t="shared" si="119"/>
        <v>0</v>
      </c>
      <c r="U99" s="29">
        <f t="shared" si="119"/>
        <v>0</v>
      </c>
      <c r="V99" s="29">
        <f t="shared" si="119"/>
        <v>0</v>
      </c>
      <c r="W99" s="29">
        <f t="shared" si="119"/>
        <v>0</v>
      </c>
      <c r="X99" s="29">
        <f t="shared" si="119"/>
        <v>0</v>
      </c>
      <c r="Y99" s="29">
        <f t="shared" si="119"/>
        <v>0</v>
      </c>
      <c r="Z99" s="29">
        <f t="shared" si="119"/>
        <v>0</v>
      </c>
      <c r="AA99" s="29">
        <f t="shared" si="116"/>
        <v>0</v>
      </c>
      <c r="AB99" s="29">
        <f t="shared" si="116"/>
        <v>0</v>
      </c>
      <c r="AC99" s="29">
        <f t="shared" si="116"/>
        <v>0</v>
      </c>
      <c r="AD99" s="29">
        <f t="shared" si="117"/>
        <v>0</v>
      </c>
      <c r="AE99" s="29">
        <f>SUM(AE93:AE98)</f>
        <v>0</v>
      </c>
      <c r="AF99" s="29">
        <f>SUM(AF93:AF98)</f>
        <v>0</v>
      </c>
      <c r="AG99" s="30">
        <f t="shared" si="118"/>
        <v>0</v>
      </c>
    </row>
    <row r="100" spans="1:33" ht="12.75" hidden="1">
      <c r="A100" s="22" t="s">
        <v>47</v>
      </c>
      <c r="B100" s="23" t="s">
        <v>30</v>
      </c>
      <c r="C100" s="24"/>
      <c r="D100" s="24"/>
      <c r="E100" s="24"/>
      <c r="F100" s="25">
        <f aca="true" t="shared" si="120" ref="F100:F105">+C100+D100+E100</f>
        <v>0</v>
      </c>
      <c r="G100" s="24"/>
      <c r="H100" s="24"/>
      <c r="I100" s="24"/>
      <c r="J100" s="25">
        <f aca="true" t="shared" si="121" ref="J100:J105">+G100+H100+I100</f>
        <v>0</v>
      </c>
      <c r="K100" s="24"/>
      <c r="L100" s="24"/>
      <c r="M100" s="24"/>
      <c r="N100" s="25">
        <f aca="true" t="shared" si="122" ref="N100:N105">+K100+L100+M100</f>
        <v>0</v>
      </c>
      <c r="O100" s="24"/>
      <c r="P100" s="24"/>
      <c r="Q100" s="24"/>
      <c r="R100" s="25">
        <f aca="true" t="shared" si="123" ref="R100:R105">+O100+P100+Q100</f>
        <v>0</v>
      </c>
      <c r="S100" s="24"/>
      <c r="T100" s="24"/>
      <c r="U100" s="24"/>
      <c r="V100" s="25">
        <f aca="true" t="shared" si="124" ref="V100:V105">+S100+T100+U100</f>
        <v>0</v>
      </c>
      <c r="W100" s="24"/>
      <c r="X100" s="24"/>
      <c r="Y100" s="24"/>
      <c r="Z100" s="25">
        <f aca="true" t="shared" si="125" ref="Z100:Z105">+W100+X100+Y100</f>
        <v>0</v>
      </c>
      <c r="AA100" s="25">
        <f>+C100+G100+K100+O100+S100+W100</f>
        <v>0</v>
      </c>
      <c r="AB100" s="25">
        <f>+D100+H100+L100+P100+T100+X100</f>
        <v>0</v>
      </c>
      <c r="AC100" s="25">
        <f>+E100+I100+M100+Q100+U100+Y100</f>
        <v>0</v>
      </c>
      <c r="AD100" s="25">
        <f>SUM(AA100:AC100)</f>
        <v>0</v>
      </c>
      <c r="AE100" s="24"/>
      <c r="AF100" s="24"/>
      <c r="AG100" s="26">
        <f>+IF(AE100=0,0%,AF100/AE100)</f>
        <v>0</v>
      </c>
    </row>
    <row r="101" spans="1:33" ht="12.75" hidden="1">
      <c r="A101" s="22"/>
      <c r="B101" s="23" t="s">
        <v>31</v>
      </c>
      <c r="C101" s="24"/>
      <c r="D101" s="24"/>
      <c r="E101" s="24"/>
      <c r="F101" s="25">
        <f t="shared" si="120"/>
        <v>0</v>
      </c>
      <c r="G101" s="24"/>
      <c r="H101" s="24"/>
      <c r="I101" s="24"/>
      <c r="J101" s="25">
        <f t="shared" si="121"/>
        <v>0</v>
      </c>
      <c r="K101" s="24"/>
      <c r="L101" s="24"/>
      <c r="M101" s="24"/>
      <c r="N101" s="25">
        <f t="shared" si="122"/>
        <v>0</v>
      </c>
      <c r="O101" s="24"/>
      <c r="P101" s="24"/>
      <c r="Q101" s="24"/>
      <c r="R101" s="25">
        <f t="shared" si="123"/>
        <v>0</v>
      </c>
      <c r="S101" s="24"/>
      <c r="T101" s="24"/>
      <c r="U101" s="24"/>
      <c r="V101" s="25">
        <f t="shared" si="124"/>
        <v>0</v>
      </c>
      <c r="W101" s="24"/>
      <c r="X101" s="24"/>
      <c r="Y101" s="24"/>
      <c r="Z101" s="25">
        <f t="shared" si="125"/>
        <v>0</v>
      </c>
      <c r="AA101" s="25">
        <f aca="true" t="shared" si="126" ref="AA101:AC106">+C101+G101+K101+O101+S101+W101</f>
        <v>0</v>
      </c>
      <c r="AB101" s="25">
        <f t="shared" si="126"/>
        <v>0</v>
      </c>
      <c r="AC101" s="25">
        <f t="shared" si="126"/>
        <v>0</v>
      </c>
      <c r="AD101" s="25">
        <f aca="true" t="shared" si="127" ref="AD101:AD106">SUM(AA101:AC101)</f>
        <v>0</v>
      </c>
      <c r="AE101" s="24"/>
      <c r="AF101" s="24"/>
      <c r="AG101" s="26">
        <f aca="true" t="shared" si="128" ref="AG101:AG106">+IF(AE101=0,0%,AF101/AE101)</f>
        <v>0</v>
      </c>
    </row>
    <row r="102" spans="1:33" ht="12.75" hidden="1">
      <c r="A102" s="22"/>
      <c r="B102" s="23" t="s">
        <v>32</v>
      </c>
      <c r="C102" s="24"/>
      <c r="D102" s="24"/>
      <c r="E102" s="24"/>
      <c r="F102" s="25">
        <f t="shared" si="120"/>
        <v>0</v>
      </c>
      <c r="G102" s="24"/>
      <c r="H102" s="24"/>
      <c r="I102" s="24"/>
      <c r="J102" s="25">
        <f t="shared" si="121"/>
        <v>0</v>
      </c>
      <c r="K102" s="24"/>
      <c r="L102" s="24"/>
      <c r="M102" s="24"/>
      <c r="N102" s="25">
        <f t="shared" si="122"/>
        <v>0</v>
      </c>
      <c r="O102" s="24"/>
      <c r="P102" s="24"/>
      <c r="Q102" s="24"/>
      <c r="R102" s="25">
        <f t="shared" si="123"/>
        <v>0</v>
      </c>
      <c r="S102" s="24"/>
      <c r="T102" s="24"/>
      <c r="U102" s="24"/>
      <c r="V102" s="25">
        <f t="shared" si="124"/>
        <v>0</v>
      </c>
      <c r="W102" s="24"/>
      <c r="X102" s="24"/>
      <c r="Y102" s="24"/>
      <c r="Z102" s="25">
        <f t="shared" si="125"/>
        <v>0</v>
      </c>
      <c r="AA102" s="25">
        <f t="shared" si="126"/>
        <v>0</v>
      </c>
      <c r="AB102" s="25">
        <f t="shared" si="126"/>
        <v>0</v>
      </c>
      <c r="AC102" s="25">
        <f t="shared" si="126"/>
        <v>0</v>
      </c>
      <c r="AD102" s="25">
        <f t="shared" si="127"/>
        <v>0</v>
      </c>
      <c r="AE102" s="24"/>
      <c r="AF102" s="24"/>
      <c r="AG102" s="26">
        <f t="shared" si="128"/>
        <v>0</v>
      </c>
    </row>
    <row r="103" spans="1:33" ht="12.75" hidden="1">
      <c r="A103" s="22"/>
      <c r="B103" s="23" t="s">
        <v>33</v>
      </c>
      <c r="C103" s="24"/>
      <c r="D103" s="24"/>
      <c r="E103" s="24"/>
      <c r="F103" s="25">
        <f t="shared" si="120"/>
        <v>0</v>
      </c>
      <c r="G103" s="24"/>
      <c r="H103" s="24"/>
      <c r="I103" s="24"/>
      <c r="J103" s="25">
        <f t="shared" si="121"/>
        <v>0</v>
      </c>
      <c r="K103" s="24"/>
      <c r="L103" s="24"/>
      <c r="M103" s="24"/>
      <c r="N103" s="25">
        <f t="shared" si="122"/>
        <v>0</v>
      </c>
      <c r="O103" s="24"/>
      <c r="P103" s="24"/>
      <c r="Q103" s="24"/>
      <c r="R103" s="25">
        <f t="shared" si="123"/>
        <v>0</v>
      </c>
      <c r="S103" s="24"/>
      <c r="T103" s="24"/>
      <c r="U103" s="24"/>
      <c r="V103" s="25">
        <f t="shared" si="124"/>
        <v>0</v>
      </c>
      <c r="W103" s="24"/>
      <c r="X103" s="24"/>
      <c r="Y103" s="24"/>
      <c r="Z103" s="25">
        <f t="shared" si="125"/>
        <v>0</v>
      </c>
      <c r="AA103" s="25">
        <f t="shared" si="126"/>
        <v>0</v>
      </c>
      <c r="AB103" s="25">
        <f t="shared" si="126"/>
        <v>0</v>
      </c>
      <c r="AC103" s="25">
        <f t="shared" si="126"/>
        <v>0</v>
      </c>
      <c r="AD103" s="25">
        <f t="shared" si="127"/>
        <v>0</v>
      </c>
      <c r="AE103" s="24"/>
      <c r="AF103" s="24"/>
      <c r="AG103" s="26">
        <f t="shared" si="128"/>
        <v>0</v>
      </c>
    </row>
    <row r="104" spans="1:33" ht="12.75" hidden="1">
      <c r="A104" s="22"/>
      <c r="B104" s="23" t="s">
        <v>34</v>
      </c>
      <c r="C104" s="24"/>
      <c r="D104" s="24"/>
      <c r="E104" s="24"/>
      <c r="F104" s="25">
        <f t="shared" si="120"/>
        <v>0</v>
      </c>
      <c r="G104" s="24"/>
      <c r="H104" s="24"/>
      <c r="I104" s="24"/>
      <c r="J104" s="25">
        <f t="shared" si="121"/>
        <v>0</v>
      </c>
      <c r="K104" s="24"/>
      <c r="L104" s="24"/>
      <c r="M104" s="24"/>
      <c r="N104" s="25">
        <f t="shared" si="122"/>
        <v>0</v>
      </c>
      <c r="O104" s="24"/>
      <c r="P104" s="24"/>
      <c r="Q104" s="24"/>
      <c r="R104" s="25">
        <f t="shared" si="123"/>
        <v>0</v>
      </c>
      <c r="S104" s="24"/>
      <c r="T104" s="24"/>
      <c r="U104" s="24"/>
      <c r="V104" s="25">
        <f t="shared" si="124"/>
        <v>0</v>
      </c>
      <c r="W104" s="24"/>
      <c r="X104" s="24"/>
      <c r="Y104" s="24"/>
      <c r="Z104" s="25">
        <f t="shared" si="125"/>
        <v>0</v>
      </c>
      <c r="AA104" s="25">
        <f t="shared" si="126"/>
        <v>0</v>
      </c>
      <c r="AB104" s="25">
        <f t="shared" si="126"/>
        <v>0</v>
      </c>
      <c r="AC104" s="25">
        <f t="shared" si="126"/>
        <v>0</v>
      </c>
      <c r="AD104" s="25">
        <f t="shared" si="127"/>
        <v>0</v>
      </c>
      <c r="AE104" s="24"/>
      <c r="AF104" s="24"/>
      <c r="AG104" s="26">
        <f t="shared" si="128"/>
        <v>0</v>
      </c>
    </row>
    <row r="105" spans="1:33" ht="12.75" hidden="1">
      <c r="A105" s="22"/>
      <c r="B105" s="23" t="s">
        <v>35</v>
      </c>
      <c r="C105" s="24"/>
      <c r="D105" s="24"/>
      <c r="E105" s="24"/>
      <c r="F105" s="25">
        <f t="shared" si="120"/>
        <v>0</v>
      </c>
      <c r="G105" s="24"/>
      <c r="H105" s="24"/>
      <c r="I105" s="24"/>
      <c r="J105" s="25">
        <f t="shared" si="121"/>
        <v>0</v>
      </c>
      <c r="K105" s="24"/>
      <c r="L105" s="24"/>
      <c r="M105" s="24"/>
      <c r="N105" s="25">
        <f t="shared" si="122"/>
        <v>0</v>
      </c>
      <c r="O105" s="24"/>
      <c r="P105" s="24"/>
      <c r="Q105" s="24"/>
      <c r="R105" s="25">
        <f t="shared" si="123"/>
        <v>0</v>
      </c>
      <c r="S105" s="24"/>
      <c r="T105" s="24"/>
      <c r="U105" s="24"/>
      <c r="V105" s="25">
        <f t="shared" si="124"/>
        <v>0</v>
      </c>
      <c r="W105" s="24"/>
      <c r="X105" s="24"/>
      <c r="Y105" s="24"/>
      <c r="Z105" s="25">
        <f t="shared" si="125"/>
        <v>0</v>
      </c>
      <c r="AA105" s="25">
        <f t="shared" si="126"/>
        <v>0</v>
      </c>
      <c r="AB105" s="25">
        <f t="shared" si="126"/>
        <v>0</v>
      </c>
      <c r="AC105" s="25">
        <f t="shared" si="126"/>
        <v>0</v>
      </c>
      <c r="AD105" s="25">
        <f t="shared" si="127"/>
        <v>0</v>
      </c>
      <c r="AE105" s="24"/>
      <c r="AF105" s="24"/>
      <c r="AG105" s="26">
        <f t="shared" si="128"/>
        <v>0</v>
      </c>
    </row>
    <row r="106" spans="1:33" ht="13.5" hidden="1" thickBot="1">
      <c r="A106" s="27"/>
      <c r="B106" s="28" t="s">
        <v>28</v>
      </c>
      <c r="C106" s="29">
        <f aca="true" t="shared" si="129" ref="C106:Z106">SUM(C100:C105)</f>
        <v>0</v>
      </c>
      <c r="D106" s="29">
        <f t="shared" si="129"/>
        <v>0</v>
      </c>
      <c r="E106" s="29">
        <f t="shared" si="129"/>
        <v>0</v>
      </c>
      <c r="F106" s="29">
        <f t="shared" si="129"/>
        <v>0</v>
      </c>
      <c r="G106" s="29">
        <f t="shared" si="129"/>
        <v>0</v>
      </c>
      <c r="H106" s="29">
        <f t="shared" si="129"/>
        <v>0</v>
      </c>
      <c r="I106" s="29">
        <f t="shared" si="129"/>
        <v>0</v>
      </c>
      <c r="J106" s="29">
        <f t="shared" si="129"/>
        <v>0</v>
      </c>
      <c r="K106" s="29">
        <f t="shared" si="129"/>
        <v>0</v>
      </c>
      <c r="L106" s="29">
        <f t="shared" si="129"/>
        <v>0</v>
      </c>
      <c r="M106" s="29">
        <f t="shared" si="129"/>
        <v>0</v>
      </c>
      <c r="N106" s="29">
        <f t="shared" si="129"/>
        <v>0</v>
      </c>
      <c r="O106" s="29">
        <f t="shared" si="129"/>
        <v>0</v>
      </c>
      <c r="P106" s="29">
        <f t="shared" si="129"/>
        <v>0</v>
      </c>
      <c r="Q106" s="29">
        <f t="shared" si="129"/>
        <v>0</v>
      </c>
      <c r="R106" s="29">
        <f t="shared" si="129"/>
        <v>0</v>
      </c>
      <c r="S106" s="29">
        <f t="shared" si="129"/>
        <v>0</v>
      </c>
      <c r="T106" s="29">
        <f t="shared" si="129"/>
        <v>0</v>
      </c>
      <c r="U106" s="29">
        <f t="shared" si="129"/>
        <v>0</v>
      </c>
      <c r="V106" s="29">
        <f t="shared" si="129"/>
        <v>0</v>
      </c>
      <c r="W106" s="29">
        <f t="shared" si="129"/>
        <v>0</v>
      </c>
      <c r="X106" s="29">
        <f t="shared" si="129"/>
        <v>0</v>
      </c>
      <c r="Y106" s="29">
        <f t="shared" si="129"/>
        <v>0</v>
      </c>
      <c r="Z106" s="29">
        <f t="shared" si="129"/>
        <v>0</v>
      </c>
      <c r="AA106" s="29">
        <f t="shared" si="126"/>
        <v>0</v>
      </c>
      <c r="AB106" s="29">
        <f t="shared" si="126"/>
        <v>0</v>
      </c>
      <c r="AC106" s="29">
        <f t="shared" si="126"/>
        <v>0</v>
      </c>
      <c r="AD106" s="29">
        <f t="shared" si="127"/>
        <v>0</v>
      </c>
      <c r="AE106" s="29">
        <f>SUM(AE100:AE105)</f>
        <v>0</v>
      </c>
      <c r="AF106" s="29">
        <f>SUM(AF100:AF105)</f>
        <v>0</v>
      </c>
      <c r="AG106" s="30">
        <f t="shared" si="128"/>
        <v>0</v>
      </c>
    </row>
    <row r="107" spans="1:33" ht="12.75" hidden="1">
      <c r="A107" s="22" t="s">
        <v>48</v>
      </c>
      <c r="B107" s="23" t="s">
        <v>30</v>
      </c>
      <c r="C107" s="24"/>
      <c r="D107" s="24"/>
      <c r="E107" s="24"/>
      <c r="F107" s="25">
        <f aca="true" t="shared" si="130" ref="F107:F112">+C107+D107+E107</f>
        <v>0</v>
      </c>
      <c r="G107" s="24"/>
      <c r="H107" s="24"/>
      <c r="I107" s="24"/>
      <c r="J107" s="25">
        <f aca="true" t="shared" si="131" ref="J107:J112">+G107+H107+I107</f>
        <v>0</v>
      </c>
      <c r="K107" s="24"/>
      <c r="L107" s="24"/>
      <c r="M107" s="24"/>
      <c r="N107" s="25">
        <f aca="true" t="shared" si="132" ref="N107:N112">+K107+L107+M107</f>
        <v>0</v>
      </c>
      <c r="O107" s="24"/>
      <c r="P107" s="24"/>
      <c r="Q107" s="24"/>
      <c r="R107" s="25">
        <f aca="true" t="shared" si="133" ref="R107:R112">+O107+P107+Q107</f>
        <v>0</v>
      </c>
      <c r="S107" s="24"/>
      <c r="T107" s="24"/>
      <c r="U107" s="24"/>
      <c r="V107" s="25">
        <f aca="true" t="shared" si="134" ref="V107:V112">+S107+T107+U107</f>
        <v>0</v>
      </c>
      <c r="W107" s="24"/>
      <c r="X107" s="24"/>
      <c r="Y107" s="24"/>
      <c r="Z107" s="25">
        <f aca="true" t="shared" si="135" ref="Z107:Z112">+W107+X107+Y107</f>
        <v>0</v>
      </c>
      <c r="AA107" s="25">
        <f>+C107+G107+K107+O107+S107+W107</f>
        <v>0</v>
      </c>
      <c r="AB107" s="25">
        <f>+D107+H107+L107+P107+T107+X107</f>
        <v>0</v>
      </c>
      <c r="AC107" s="25">
        <f>+E107+I107+M107+Q107+U107+Y107</f>
        <v>0</v>
      </c>
      <c r="AD107" s="25">
        <f>SUM(AA107:AC107)</f>
        <v>0</v>
      </c>
      <c r="AE107" s="24"/>
      <c r="AF107" s="24"/>
      <c r="AG107" s="26">
        <f>+IF(AE107=0,0%,AF107/AE107)</f>
        <v>0</v>
      </c>
    </row>
    <row r="108" spans="1:33" ht="12.75" hidden="1">
      <c r="A108" s="22"/>
      <c r="B108" s="23" t="s">
        <v>31</v>
      </c>
      <c r="C108" s="24"/>
      <c r="D108" s="24"/>
      <c r="E108" s="24"/>
      <c r="F108" s="25">
        <f t="shared" si="130"/>
        <v>0</v>
      </c>
      <c r="G108" s="24"/>
      <c r="H108" s="24"/>
      <c r="I108" s="24"/>
      <c r="J108" s="25">
        <f t="shared" si="131"/>
        <v>0</v>
      </c>
      <c r="K108" s="24"/>
      <c r="L108" s="24"/>
      <c r="M108" s="24"/>
      <c r="N108" s="25">
        <f t="shared" si="132"/>
        <v>0</v>
      </c>
      <c r="O108" s="24"/>
      <c r="P108" s="24"/>
      <c r="Q108" s="24"/>
      <c r="R108" s="25">
        <f t="shared" si="133"/>
        <v>0</v>
      </c>
      <c r="S108" s="24"/>
      <c r="T108" s="24"/>
      <c r="U108" s="24"/>
      <c r="V108" s="25">
        <f t="shared" si="134"/>
        <v>0</v>
      </c>
      <c r="W108" s="24"/>
      <c r="X108" s="24"/>
      <c r="Y108" s="24"/>
      <c r="Z108" s="25">
        <f t="shared" si="135"/>
        <v>0</v>
      </c>
      <c r="AA108" s="25">
        <f aca="true" t="shared" si="136" ref="AA108:AC113">+C108+G108+K108+O108+S108+W108</f>
        <v>0</v>
      </c>
      <c r="AB108" s="25">
        <f t="shared" si="136"/>
        <v>0</v>
      </c>
      <c r="AC108" s="25">
        <f t="shared" si="136"/>
        <v>0</v>
      </c>
      <c r="AD108" s="25">
        <f aca="true" t="shared" si="137" ref="AD108:AD113">SUM(AA108:AC108)</f>
        <v>0</v>
      </c>
      <c r="AE108" s="24"/>
      <c r="AF108" s="24"/>
      <c r="AG108" s="26">
        <f aca="true" t="shared" si="138" ref="AG108:AG113">+IF(AE108=0,0%,AF108/AE108)</f>
        <v>0</v>
      </c>
    </row>
    <row r="109" spans="1:33" ht="12.75" hidden="1">
      <c r="A109" s="22"/>
      <c r="B109" s="23" t="s">
        <v>32</v>
      </c>
      <c r="C109" s="24"/>
      <c r="D109" s="24"/>
      <c r="E109" s="24"/>
      <c r="F109" s="25">
        <f t="shared" si="130"/>
        <v>0</v>
      </c>
      <c r="G109" s="24"/>
      <c r="H109" s="24"/>
      <c r="I109" s="24"/>
      <c r="J109" s="25">
        <f t="shared" si="131"/>
        <v>0</v>
      </c>
      <c r="K109" s="24"/>
      <c r="L109" s="24"/>
      <c r="M109" s="24"/>
      <c r="N109" s="25">
        <f t="shared" si="132"/>
        <v>0</v>
      </c>
      <c r="O109" s="24"/>
      <c r="P109" s="24"/>
      <c r="Q109" s="24"/>
      <c r="R109" s="25">
        <f t="shared" si="133"/>
        <v>0</v>
      </c>
      <c r="S109" s="24"/>
      <c r="T109" s="24"/>
      <c r="U109" s="24"/>
      <c r="V109" s="25">
        <f t="shared" si="134"/>
        <v>0</v>
      </c>
      <c r="W109" s="24"/>
      <c r="X109" s="24"/>
      <c r="Y109" s="24"/>
      <c r="Z109" s="25">
        <f t="shared" si="135"/>
        <v>0</v>
      </c>
      <c r="AA109" s="25">
        <f t="shared" si="136"/>
        <v>0</v>
      </c>
      <c r="AB109" s="25">
        <f t="shared" si="136"/>
        <v>0</v>
      </c>
      <c r="AC109" s="25">
        <f t="shared" si="136"/>
        <v>0</v>
      </c>
      <c r="AD109" s="25">
        <f t="shared" si="137"/>
        <v>0</v>
      </c>
      <c r="AE109" s="24"/>
      <c r="AF109" s="24"/>
      <c r="AG109" s="26">
        <f t="shared" si="138"/>
        <v>0</v>
      </c>
    </row>
    <row r="110" spans="1:33" ht="12.75" hidden="1">
      <c r="A110" s="22"/>
      <c r="B110" s="23" t="s">
        <v>33</v>
      </c>
      <c r="C110" s="24"/>
      <c r="D110" s="24"/>
      <c r="E110" s="24"/>
      <c r="F110" s="25">
        <f t="shared" si="130"/>
        <v>0</v>
      </c>
      <c r="G110" s="24"/>
      <c r="H110" s="24"/>
      <c r="I110" s="24"/>
      <c r="J110" s="25">
        <f t="shared" si="131"/>
        <v>0</v>
      </c>
      <c r="K110" s="24"/>
      <c r="L110" s="24"/>
      <c r="M110" s="24"/>
      <c r="N110" s="25">
        <f t="shared" si="132"/>
        <v>0</v>
      </c>
      <c r="O110" s="24"/>
      <c r="P110" s="24"/>
      <c r="Q110" s="24"/>
      <c r="R110" s="25">
        <f t="shared" si="133"/>
        <v>0</v>
      </c>
      <c r="S110" s="24"/>
      <c r="T110" s="24"/>
      <c r="U110" s="24"/>
      <c r="V110" s="25">
        <f t="shared" si="134"/>
        <v>0</v>
      </c>
      <c r="W110" s="24"/>
      <c r="X110" s="24"/>
      <c r="Y110" s="24"/>
      <c r="Z110" s="25">
        <f t="shared" si="135"/>
        <v>0</v>
      </c>
      <c r="AA110" s="25">
        <f t="shared" si="136"/>
        <v>0</v>
      </c>
      <c r="AB110" s="25">
        <f t="shared" si="136"/>
        <v>0</v>
      </c>
      <c r="AC110" s="25">
        <f t="shared" si="136"/>
        <v>0</v>
      </c>
      <c r="AD110" s="25">
        <f t="shared" si="137"/>
        <v>0</v>
      </c>
      <c r="AE110" s="24"/>
      <c r="AF110" s="24"/>
      <c r="AG110" s="26">
        <f t="shared" si="138"/>
        <v>0</v>
      </c>
    </row>
    <row r="111" spans="1:33" ht="12.75" hidden="1">
      <c r="A111" s="22"/>
      <c r="B111" s="23" t="s">
        <v>34</v>
      </c>
      <c r="C111" s="24"/>
      <c r="D111" s="24"/>
      <c r="E111" s="24"/>
      <c r="F111" s="25">
        <f t="shared" si="130"/>
        <v>0</v>
      </c>
      <c r="G111" s="24"/>
      <c r="H111" s="24"/>
      <c r="I111" s="24"/>
      <c r="J111" s="25">
        <f t="shared" si="131"/>
        <v>0</v>
      </c>
      <c r="K111" s="24"/>
      <c r="L111" s="24"/>
      <c r="M111" s="24"/>
      <c r="N111" s="25">
        <f t="shared" si="132"/>
        <v>0</v>
      </c>
      <c r="O111" s="24"/>
      <c r="P111" s="24"/>
      <c r="Q111" s="24"/>
      <c r="R111" s="25">
        <f t="shared" si="133"/>
        <v>0</v>
      </c>
      <c r="S111" s="24"/>
      <c r="T111" s="24"/>
      <c r="U111" s="24"/>
      <c r="V111" s="25">
        <f t="shared" si="134"/>
        <v>0</v>
      </c>
      <c r="W111" s="24"/>
      <c r="X111" s="24"/>
      <c r="Y111" s="24"/>
      <c r="Z111" s="25">
        <f t="shared" si="135"/>
        <v>0</v>
      </c>
      <c r="AA111" s="25">
        <f t="shared" si="136"/>
        <v>0</v>
      </c>
      <c r="AB111" s="25">
        <f t="shared" si="136"/>
        <v>0</v>
      </c>
      <c r="AC111" s="25">
        <f t="shared" si="136"/>
        <v>0</v>
      </c>
      <c r="AD111" s="25">
        <f t="shared" si="137"/>
        <v>0</v>
      </c>
      <c r="AE111" s="24"/>
      <c r="AF111" s="24"/>
      <c r="AG111" s="26">
        <f t="shared" si="138"/>
        <v>0</v>
      </c>
    </row>
    <row r="112" spans="1:33" ht="12.75" hidden="1">
      <c r="A112" s="22"/>
      <c r="B112" s="23" t="s">
        <v>35</v>
      </c>
      <c r="C112" s="24"/>
      <c r="D112" s="24"/>
      <c r="E112" s="24"/>
      <c r="F112" s="25">
        <f t="shared" si="130"/>
        <v>0</v>
      </c>
      <c r="G112" s="24"/>
      <c r="H112" s="24"/>
      <c r="I112" s="24"/>
      <c r="J112" s="25">
        <f t="shared" si="131"/>
        <v>0</v>
      </c>
      <c r="K112" s="24"/>
      <c r="L112" s="24"/>
      <c r="M112" s="24"/>
      <c r="N112" s="25">
        <f t="shared" si="132"/>
        <v>0</v>
      </c>
      <c r="O112" s="24"/>
      <c r="P112" s="24"/>
      <c r="Q112" s="24"/>
      <c r="R112" s="25">
        <f t="shared" si="133"/>
        <v>0</v>
      </c>
      <c r="S112" s="24"/>
      <c r="T112" s="24"/>
      <c r="U112" s="24"/>
      <c r="V112" s="25">
        <f t="shared" si="134"/>
        <v>0</v>
      </c>
      <c r="W112" s="24"/>
      <c r="X112" s="24"/>
      <c r="Y112" s="24"/>
      <c r="Z112" s="25">
        <f t="shared" si="135"/>
        <v>0</v>
      </c>
      <c r="AA112" s="25">
        <f t="shared" si="136"/>
        <v>0</v>
      </c>
      <c r="AB112" s="25">
        <f t="shared" si="136"/>
        <v>0</v>
      </c>
      <c r="AC112" s="25">
        <f t="shared" si="136"/>
        <v>0</v>
      </c>
      <c r="AD112" s="25">
        <f t="shared" si="137"/>
        <v>0</v>
      </c>
      <c r="AE112" s="24"/>
      <c r="AF112" s="24"/>
      <c r="AG112" s="26">
        <f t="shared" si="138"/>
        <v>0</v>
      </c>
    </row>
    <row r="113" spans="1:33" ht="13.5" hidden="1" thickBot="1">
      <c r="A113" s="27"/>
      <c r="B113" s="28" t="s">
        <v>28</v>
      </c>
      <c r="C113" s="29">
        <f>SUM(C17:C112)</f>
        <v>0</v>
      </c>
      <c r="D113" s="29">
        <f aca="true" t="shared" si="139" ref="D113:Z113">SUM(D107:D112)</f>
        <v>0</v>
      </c>
      <c r="E113" s="29">
        <f t="shared" si="139"/>
        <v>0</v>
      </c>
      <c r="F113" s="29">
        <f t="shared" si="139"/>
        <v>0</v>
      </c>
      <c r="G113" s="29">
        <f t="shared" si="139"/>
        <v>0</v>
      </c>
      <c r="H113" s="29">
        <f t="shared" si="139"/>
        <v>0</v>
      </c>
      <c r="I113" s="29">
        <f t="shared" si="139"/>
        <v>0</v>
      </c>
      <c r="J113" s="29">
        <f t="shared" si="139"/>
        <v>0</v>
      </c>
      <c r="K113" s="29">
        <f t="shared" si="139"/>
        <v>0</v>
      </c>
      <c r="L113" s="29">
        <f t="shared" si="139"/>
        <v>0</v>
      </c>
      <c r="M113" s="29">
        <f t="shared" si="139"/>
        <v>0</v>
      </c>
      <c r="N113" s="29">
        <f t="shared" si="139"/>
        <v>0</v>
      </c>
      <c r="O113" s="29">
        <f t="shared" si="139"/>
        <v>0</v>
      </c>
      <c r="P113" s="29">
        <f t="shared" si="139"/>
        <v>0</v>
      </c>
      <c r="Q113" s="29">
        <f t="shared" si="139"/>
        <v>0</v>
      </c>
      <c r="R113" s="29">
        <f t="shared" si="139"/>
        <v>0</v>
      </c>
      <c r="S113" s="29">
        <f t="shared" si="139"/>
        <v>0</v>
      </c>
      <c r="T113" s="29">
        <f t="shared" si="139"/>
        <v>0</v>
      </c>
      <c r="U113" s="29">
        <f t="shared" si="139"/>
        <v>0</v>
      </c>
      <c r="V113" s="29">
        <f t="shared" si="139"/>
        <v>0</v>
      </c>
      <c r="W113" s="29">
        <f t="shared" si="139"/>
        <v>0</v>
      </c>
      <c r="X113" s="29">
        <f t="shared" si="139"/>
        <v>0</v>
      </c>
      <c r="Y113" s="29">
        <f t="shared" si="139"/>
        <v>0</v>
      </c>
      <c r="Z113" s="29">
        <f t="shared" si="139"/>
        <v>0</v>
      </c>
      <c r="AA113" s="29">
        <f t="shared" si="136"/>
        <v>0</v>
      </c>
      <c r="AB113" s="29">
        <f t="shared" si="136"/>
        <v>0</v>
      </c>
      <c r="AC113" s="29">
        <f t="shared" si="136"/>
        <v>0</v>
      </c>
      <c r="AD113" s="29">
        <f t="shared" si="137"/>
        <v>0</v>
      </c>
      <c r="AE113" s="29">
        <f>SUM(AE107:AE112)</f>
        <v>0</v>
      </c>
      <c r="AF113" s="29">
        <f>SUM(AF107:AF112)</f>
        <v>0</v>
      </c>
      <c r="AG113" s="30">
        <f t="shared" si="138"/>
        <v>0</v>
      </c>
    </row>
    <row r="114" spans="1:33" ht="12.75" hidden="1">
      <c r="A114" s="22" t="s">
        <v>49</v>
      </c>
      <c r="B114" s="23" t="s">
        <v>30</v>
      </c>
      <c r="C114" s="24"/>
      <c r="D114" s="24"/>
      <c r="E114" s="24"/>
      <c r="F114" s="25">
        <f aca="true" t="shared" si="140" ref="F114:F119">+C114+D114+E114</f>
        <v>0</v>
      </c>
      <c r="G114" s="24"/>
      <c r="H114" s="24"/>
      <c r="I114" s="24"/>
      <c r="J114" s="25">
        <f aca="true" t="shared" si="141" ref="J114:J119">+G114+H114+I114</f>
        <v>0</v>
      </c>
      <c r="K114" s="24"/>
      <c r="L114" s="24"/>
      <c r="M114" s="24"/>
      <c r="N114" s="25">
        <f aca="true" t="shared" si="142" ref="N114:N119">+K114+L114+M114</f>
        <v>0</v>
      </c>
      <c r="O114" s="24"/>
      <c r="P114" s="24"/>
      <c r="Q114" s="24"/>
      <c r="R114" s="25">
        <f aca="true" t="shared" si="143" ref="R114:R119">+O114+P114+Q114</f>
        <v>0</v>
      </c>
      <c r="S114" s="24"/>
      <c r="T114" s="24"/>
      <c r="U114" s="24"/>
      <c r="V114" s="25">
        <f aca="true" t="shared" si="144" ref="V114:V119">+S114+T114+U114</f>
        <v>0</v>
      </c>
      <c r="W114" s="24"/>
      <c r="X114" s="24"/>
      <c r="Y114" s="24"/>
      <c r="Z114" s="25">
        <f aca="true" t="shared" si="145" ref="Z114:Z119">+W114+X114+Y114</f>
        <v>0</v>
      </c>
      <c r="AA114" s="25">
        <f>+C114+G114+K114+O114+S114+W114</f>
        <v>0</v>
      </c>
      <c r="AB114" s="25">
        <f>+D114+H114+L114+P114+T114+X114</f>
        <v>0</v>
      </c>
      <c r="AC114" s="25">
        <f>+E114+I114+M114+Q114+U114+Y114</f>
        <v>0</v>
      </c>
      <c r="AD114" s="25">
        <f>SUM(AA114:AC114)</f>
        <v>0</v>
      </c>
      <c r="AE114" s="24"/>
      <c r="AF114" s="24"/>
      <c r="AG114" s="26">
        <f>+IF(AE114=0,0%,AF114/AE114)</f>
        <v>0</v>
      </c>
    </row>
    <row r="115" spans="1:33" ht="12.75" hidden="1">
      <c r="A115" s="22"/>
      <c r="B115" s="23" t="s">
        <v>31</v>
      </c>
      <c r="C115" s="24"/>
      <c r="D115" s="24"/>
      <c r="E115" s="24"/>
      <c r="F115" s="25">
        <f t="shared" si="140"/>
        <v>0</v>
      </c>
      <c r="G115" s="24"/>
      <c r="H115" s="24"/>
      <c r="I115" s="24"/>
      <c r="J115" s="25">
        <f t="shared" si="141"/>
        <v>0</v>
      </c>
      <c r="K115" s="24"/>
      <c r="L115" s="24"/>
      <c r="M115" s="24"/>
      <c r="N115" s="25">
        <f t="shared" si="142"/>
        <v>0</v>
      </c>
      <c r="O115" s="24"/>
      <c r="P115" s="24"/>
      <c r="Q115" s="24"/>
      <c r="R115" s="25">
        <f t="shared" si="143"/>
        <v>0</v>
      </c>
      <c r="S115" s="24"/>
      <c r="T115" s="24"/>
      <c r="U115" s="24"/>
      <c r="V115" s="25">
        <f t="shared" si="144"/>
        <v>0</v>
      </c>
      <c r="W115" s="24"/>
      <c r="X115" s="24"/>
      <c r="Y115" s="24"/>
      <c r="Z115" s="25">
        <f t="shared" si="145"/>
        <v>0</v>
      </c>
      <c r="AA115" s="25">
        <f aca="true" t="shared" si="146" ref="AA115:AC120">+C115+G115+K115+O115+S115+W115</f>
        <v>0</v>
      </c>
      <c r="AB115" s="25">
        <f t="shared" si="146"/>
        <v>0</v>
      </c>
      <c r="AC115" s="25">
        <f t="shared" si="146"/>
        <v>0</v>
      </c>
      <c r="AD115" s="25">
        <f aca="true" t="shared" si="147" ref="AD115:AD120">SUM(AA115:AC115)</f>
        <v>0</v>
      </c>
      <c r="AE115" s="24"/>
      <c r="AF115" s="24"/>
      <c r="AG115" s="26">
        <f aca="true" t="shared" si="148" ref="AG115:AG120">+IF(AE115=0,0%,AF115/AE115)</f>
        <v>0</v>
      </c>
    </row>
    <row r="116" spans="1:33" ht="12.75" hidden="1">
      <c r="A116" s="22"/>
      <c r="B116" s="23" t="s">
        <v>32</v>
      </c>
      <c r="C116" s="24"/>
      <c r="D116" s="24"/>
      <c r="E116" s="24"/>
      <c r="F116" s="25">
        <f t="shared" si="140"/>
        <v>0</v>
      </c>
      <c r="G116" s="24"/>
      <c r="H116" s="24"/>
      <c r="I116" s="24"/>
      <c r="J116" s="25">
        <f t="shared" si="141"/>
        <v>0</v>
      </c>
      <c r="K116" s="24"/>
      <c r="L116" s="24"/>
      <c r="M116" s="24"/>
      <c r="N116" s="25">
        <f t="shared" si="142"/>
        <v>0</v>
      </c>
      <c r="O116" s="24"/>
      <c r="P116" s="24"/>
      <c r="Q116" s="24"/>
      <c r="R116" s="25">
        <f t="shared" si="143"/>
        <v>0</v>
      </c>
      <c r="S116" s="24"/>
      <c r="T116" s="24"/>
      <c r="U116" s="24"/>
      <c r="V116" s="25">
        <f t="shared" si="144"/>
        <v>0</v>
      </c>
      <c r="W116" s="24"/>
      <c r="X116" s="24"/>
      <c r="Y116" s="24"/>
      <c r="Z116" s="25">
        <f t="shared" si="145"/>
        <v>0</v>
      </c>
      <c r="AA116" s="25">
        <f t="shared" si="146"/>
        <v>0</v>
      </c>
      <c r="AB116" s="25">
        <f t="shared" si="146"/>
        <v>0</v>
      </c>
      <c r="AC116" s="25">
        <f t="shared" si="146"/>
        <v>0</v>
      </c>
      <c r="AD116" s="25">
        <f t="shared" si="147"/>
        <v>0</v>
      </c>
      <c r="AE116" s="24"/>
      <c r="AF116" s="24"/>
      <c r="AG116" s="26">
        <f t="shared" si="148"/>
        <v>0</v>
      </c>
    </row>
    <row r="117" spans="1:33" ht="12.75" hidden="1">
      <c r="A117" s="22"/>
      <c r="B117" s="23" t="s">
        <v>33</v>
      </c>
      <c r="C117" s="24"/>
      <c r="D117" s="24"/>
      <c r="E117" s="24"/>
      <c r="F117" s="25">
        <f t="shared" si="140"/>
        <v>0</v>
      </c>
      <c r="G117" s="24"/>
      <c r="H117" s="24"/>
      <c r="I117" s="24"/>
      <c r="J117" s="25">
        <f t="shared" si="141"/>
        <v>0</v>
      </c>
      <c r="K117" s="24"/>
      <c r="L117" s="24"/>
      <c r="M117" s="24"/>
      <c r="N117" s="25">
        <f t="shared" si="142"/>
        <v>0</v>
      </c>
      <c r="O117" s="24"/>
      <c r="P117" s="24"/>
      <c r="Q117" s="24"/>
      <c r="R117" s="25">
        <f t="shared" si="143"/>
        <v>0</v>
      </c>
      <c r="S117" s="24"/>
      <c r="T117" s="24"/>
      <c r="U117" s="24"/>
      <c r="V117" s="25">
        <f t="shared" si="144"/>
        <v>0</v>
      </c>
      <c r="W117" s="24"/>
      <c r="X117" s="24"/>
      <c r="Y117" s="24"/>
      <c r="Z117" s="25">
        <f t="shared" si="145"/>
        <v>0</v>
      </c>
      <c r="AA117" s="25">
        <f t="shared" si="146"/>
        <v>0</v>
      </c>
      <c r="AB117" s="25">
        <f t="shared" si="146"/>
        <v>0</v>
      </c>
      <c r="AC117" s="25">
        <f t="shared" si="146"/>
        <v>0</v>
      </c>
      <c r="AD117" s="25">
        <f t="shared" si="147"/>
        <v>0</v>
      </c>
      <c r="AE117" s="24"/>
      <c r="AF117" s="24"/>
      <c r="AG117" s="26">
        <f t="shared" si="148"/>
        <v>0</v>
      </c>
    </row>
    <row r="118" spans="1:33" ht="12.75" hidden="1">
      <c r="A118" s="22"/>
      <c r="B118" s="23" t="s">
        <v>34</v>
      </c>
      <c r="C118" s="24"/>
      <c r="D118" s="24"/>
      <c r="E118" s="24"/>
      <c r="F118" s="25">
        <f t="shared" si="140"/>
        <v>0</v>
      </c>
      <c r="G118" s="24"/>
      <c r="H118" s="24"/>
      <c r="I118" s="24"/>
      <c r="J118" s="25">
        <f t="shared" si="141"/>
        <v>0</v>
      </c>
      <c r="K118" s="24"/>
      <c r="L118" s="24"/>
      <c r="M118" s="24"/>
      <c r="N118" s="25">
        <f t="shared" si="142"/>
        <v>0</v>
      </c>
      <c r="O118" s="24"/>
      <c r="P118" s="24"/>
      <c r="Q118" s="24"/>
      <c r="R118" s="25">
        <f t="shared" si="143"/>
        <v>0</v>
      </c>
      <c r="S118" s="24"/>
      <c r="T118" s="24"/>
      <c r="U118" s="24"/>
      <c r="V118" s="25">
        <f t="shared" si="144"/>
        <v>0</v>
      </c>
      <c r="W118" s="24"/>
      <c r="X118" s="24"/>
      <c r="Y118" s="24"/>
      <c r="Z118" s="25">
        <f t="shared" si="145"/>
        <v>0</v>
      </c>
      <c r="AA118" s="25">
        <f t="shared" si="146"/>
        <v>0</v>
      </c>
      <c r="AB118" s="25">
        <f t="shared" si="146"/>
        <v>0</v>
      </c>
      <c r="AC118" s="25">
        <f t="shared" si="146"/>
        <v>0</v>
      </c>
      <c r="AD118" s="25">
        <f t="shared" si="147"/>
        <v>0</v>
      </c>
      <c r="AE118" s="24"/>
      <c r="AF118" s="24"/>
      <c r="AG118" s="26">
        <f t="shared" si="148"/>
        <v>0</v>
      </c>
    </row>
    <row r="119" spans="1:33" ht="12.75" hidden="1">
      <c r="A119" s="22"/>
      <c r="B119" s="23" t="s">
        <v>35</v>
      </c>
      <c r="C119" s="24"/>
      <c r="D119" s="24"/>
      <c r="E119" s="24"/>
      <c r="F119" s="25">
        <f t="shared" si="140"/>
        <v>0</v>
      </c>
      <c r="G119" s="24"/>
      <c r="H119" s="24"/>
      <c r="I119" s="24"/>
      <c r="J119" s="25">
        <f t="shared" si="141"/>
        <v>0</v>
      </c>
      <c r="K119" s="24"/>
      <c r="L119" s="24"/>
      <c r="M119" s="24"/>
      <c r="N119" s="25">
        <f t="shared" si="142"/>
        <v>0</v>
      </c>
      <c r="O119" s="24"/>
      <c r="P119" s="24"/>
      <c r="Q119" s="24"/>
      <c r="R119" s="25">
        <f t="shared" si="143"/>
        <v>0</v>
      </c>
      <c r="S119" s="24"/>
      <c r="T119" s="24"/>
      <c r="U119" s="24"/>
      <c r="V119" s="25">
        <f t="shared" si="144"/>
        <v>0</v>
      </c>
      <c r="W119" s="24"/>
      <c r="X119" s="24"/>
      <c r="Y119" s="24"/>
      <c r="Z119" s="25">
        <f t="shared" si="145"/>
        <v>0</v>
      </c>
      <c r="AA119" s="25">
        <f t="shared" si="146"/>
        <v>0</v>
      </c>
      <c r="AB119" s="25">
        <f t="shared" si="146"/>
        <v>0</v>
      </c>
      <c r="AC119" s="25">
        <f t="shared" si="146"/>
        <v>0</v>
      </c>
      <c r="AD119" s="25">
        <f t="shared" si="147"/>
        <v>0</v>
      </c>
      <c r="AE119" s="24"/>
      <c r="AF119" s="24"/>
      <c r="AG119" s="26">
        <f t="shared" si="148"/>
        <v>0</v>
      </c>
    </row>
    <row r="120" spans="1:33" ht="13.5" hidden="1" thickBot="1">
      <c r="A120" s="27"/>
      <c r="B120" s="28" t="s">
        <v>28</v>
      </c>
      <c r="C120" s="29">
        <f aca="true" t="shared" si="149" ref="C120:Z120">SUM(C114:C119)</f>
        <v>0</v>
      </c>
      <c r="D120" s="29">
        <f t="shared" si="149"/>
        <v>0</v>
      </c>
      <c r="E120" s="29">
        <f t="shared" si="149"/>
        <v>0</v>
      </c>
      <c r="F120" s="29">
        <f t="shared" si="149"/>
        <v>0</v>
      </c>
      <c r="G120" s="29">
        <f t="shared" si="149"/>
        <v>0</v>
      </c>
      <c r="H120" s="29">
        <f t="shared" si="149"/>
        <v>0</v>
      </c>
      <c r="I120" s="29">
        <f t="shared" si="149"/>
        <v>0</v>
      </c>
      <c r="J120" s="29">
        <f t="shared" si="149"/>
        <v>0</v>
      </c>
      <c r="K120" s="29">
        <f t="shared" si="149"/>
        <v>0</v>
      </c>
      <c r="L120" s="29">
        <f t="shared" si="149"/>
        <v>0</v>
      </c>
      <c r="M120" s="29">
        <f t="shared" si="149"/>
        <v>0</v>
      </c>
      <c r="N120" s="29">
        <f t="shared" si="149"/>
        <v>0</v>
      </c>
      <c r="O120" s="29">
        <f t="shared" si="149"/>
        <v>0</v>
      </c>
      <c r="P120" s="29">
        <f t="shared" si="149"/>
        <v>0</v>
      </c>
      <c r="Q120" s="29">
        <f t="shared" si="149"/>
        <v>0</v>
      </c>
      <c r="R120" s="29">
        <f t="shared" si="149"/>
        <v>0</v>
      </c>
      <c r="S120" s="29">
        <f t="shared" si="149"/>
        <v>0</v>
      </c>
      <c r="T120" s="29">
        <f t="shared" si="149"/>
        <v>0</v>
      </c>
      <c r="U120" s="29">
        <f t="shared" si="149"/>
        <v>0</v>
      </c>
      <c r="V120" s="29">
        <f t="shared" si="149"/>
        <v>0</v>
      </c>
      <c r="W120" s="29">
        <f t="shared" si="149"/>
        <v>0</v>
      </c>
      <c r="X120" s="29">
        <f t="shared" si="149"/>
        <v>0</v>
      </c>
      <c r="Y120" s="29">
        <f t="shared" si="149"/>
        <v>0</v>
      </c>
      <c r="Z120" s="29">
        <f t="shared" si="149"/>
        <v>0</v>
      </c>
      <c r="AA120" s="29">
        <f t="shared" si="146"/>
        <v>0</v>
      </c>
      <c r="AB120" s="29">
        <f t="shared" si="146"/>
        <v>0</v>
      </c>
      <c r="AC120" s="29">
        <f t="shared" si="146"/>
        <v>0</v>
      </c>
      <c r="AD120" s="29">
        <f t="shared" si="147"/>
        <v>0</v>
      </c>
      <c r="AE120" s="29">
        <f>SUM(AE114:AE119)</f>
        <v>0</v>
      </c>
      <c r="AF120" s="29">
        <f>SUM(AF114:AF119)</f>
        <v>0</v>
      </c>
      <c r="AG120" s="30">
        <f t="shared" si="148"/>
        <v>0</v>
      </c>
    </row>
    <row r="121" spans="1:33" ht="12.75" hidden="1">
      <c r="A121" s="22" t="s">
        <v>50</v>
      </c>
      <c r="B121" s="23" t="s">
        <v>30</v>
      </c>
      <c r="C121" s="24"/>
      <c r="D121" s="24"/>
      <c r="E121" s="24"/>
      <c r="F121" s="25">
        <f aca="true" t="shared" si="150" ref="F121:F126">+C121+D121+E121</f>
        <v>0</v>
      </c>
      <c r="G121" s="24"/>
      <c r="H121" s="24"/>
      <c r="I121" s="24"/>
      <c r="J121" s="25">
        <f aca="true" t="shared" si="151" ref="J121:J126">+G121+H121+I121</f>
        <v>0</v>
      </c>
      <c r="K121" s="24"/>
      <c r="L121" s="24"/>
      <c r="M121" s="24"/>
      <c r="N121" s="25">
        <f aca="true" t="shared" si="152" ref="N121:N126">+K121+L121+M121</f>
        <v>0</v>
      </c>
      <c r="O121" s="24"/>
      <c r="P121" s="24"/>
      <c r="Q121" s="24"/>
      <c r="R121" s="25">
        <f aca="true" t="shared" si="153" ref="R121:R126">+O121+P121+Q121</f>
        <v>0</v>
      </c>
      <c r="S121" s="24"/>
      <c r="T121" s="24"/>
      <c r="U121" s="24"/>
      <c r="V121" s="25">
        <f aca="true" t="shared" si="154" ref="V121:V126">+S121+T121+U121</f>
        <v>0</v>
      </c>
      <c r="W121" s="24"/>
      <c r="X121" s="24"/>
      <c r="Y121" s="24"/>
      <c r="Z121" s="25">
        <f aca="true" t="shared" si="155" ref="Z121:Z126">+W121+X121+Y121</f>
        <v>0</v>
      </c>
      <c r="AA121" s="25">
        <f>+C121+G121+K121+O121+S121+W121</f>
        <v>0</v>
      </c>
      <c r="AB121" s="25">
        <f>+D121+H121+L121+P121+T121+X121</f>
        <v>0</v>
      </c>
      <c r="AC121" s="25">
        <f>+E121+I121+M121+Q121+U121+Y121</f>
        <v>0</v>
      </c>
      <c r="AD121" s="25">
        <f>SUM(AA121:AC121)</f>
        <v>0</v>
      </c>
      <c r="AE121" s="24"/>
      <c r="AF121" s="24"/>
      <c r="AG121" s="26">
        <f>+IF(AE121=0,0%,AF121/AE121)</f>
        <v>0</v>
      </c>
    </row>
    <row r="122" spans="1:33" ht="12.75" hidden="1">
      <c r="A122" s="22"/>
      <c r="B122" s="23" t="s">
        <v>31</v>
      </c>
      <c r="C122" s="24"/>
      <c r="D122" s="24"/>
      <c r="E122" s="24"/>
      <c r="F122" s="25">
        <f t="shared" si="150"/>
        <v>0</v>
      </c>
      <c r="G122" s="24"/>
      <c r="H122" s="24"/>
      <c r="I122" s="24"/>
      <c r="J122" s="25">
        <f t="shared" si="151"/>
        <v>0</v>
      </c>
      <c r="K122" s="24"/>
      <c r="L122" s="24"/>
      <c r="M122" s="24"/>
      <c r="N122" s="25">
        <f t="shared" si="152"/>
        <v>0</v>
      </c>
      <c r="O122" s="24"/>
      <c r="P122" s="24"/>
      <c r="Q122" s="24"/>
      <c r="R122" s="25">
        <f t="shared" si="153"/>
        <v>0</v>
      </c>
      <c r="S122" s="24"/>
      <c r="T122" s="24"/>
      <c r="U122" s="24"/>
      <c r="V122" s="25">
        <f t="shared" si="154"/>
        <v>0</v>
      </c>
      <c r="W122" s="24"/>
      <c r="X122" s="24"/>
      <c r="Y122" s="24"/>
      <c r="Z122" s="25">
        <f t="shared" si="155"/>
        <v>0</v>
      </c>
      <c r="AA122" s="25">
        <f aca="true" t="shared" si="156" ref="AA122:AC127">+C122+G122+K122+O122+S122+W122</f>
        <v>0</v>
      </c>
      <c r="AB122" s="25">
        <f t="shared" si="156"/>
        <v>0</v>
      </c>
      <c r="AC122" s="25">
        <f t="shared" si="156"/>
        <v>0</v>
      </c>
      <c r="AD122" s="25">
        <f aca="true" t="shared" si="157" ref="AD122:AD127">SUM(AA122:AC122)</f>
        <v>0</v>
      </c>
      <c r="AE122" s="24"/>
      <c r="AF122" s="24"/>
      <c r="AG122" s="26">
        <f aca="true" t="shared" si="158" ref="AG122:AG127">+IF(AE122=0,0%,AF122/AE122)</f>
        <v>0</v>
      </c>
    </row>
    <row r="123" spans="1:33" ht="12.75" hidden="1">
      <c r="A123" s="22"/>
      <c r="B123" s="23" t="s">
        <v>32</v>
      </c>
      <c r="C123" s="24"/>
      <c r="D123" s="24"/>
      <c r="E123" s="24"/>
      <c r="F123" s="25">
        <f t="shared" si="150"/>
        <v>0</v>
      </c>
      <c r="G123" s="24"/>
      <c r="H123" s="24"/>
      <c r="I123" s="24"/>
      <c r="J123" s="25">
        <f t="shared" si="151"/>
        <v>0</v>
      </c>
      <c r="K123" s="24"/>
      <c r="L123" s="24"/>
      <c r="M123" s="24"/>
      <c r="N123" s="25">
        <f t="shared" si="152"/>
        <v>0</v>
      </c>
      <c r="O123" s="24"/>
      <c r="P123" s="24"/>
      <c r="Q123" s="24"/>
      <c r="R123" s="25">
        <f t="shared" si="153"/>
        <v>0</v>
      </c>
      <c r="S123" s="24"/>
      <c r="T123" s="24"/>
      <c r="U123" s="24"/>
      <c r="V123" s="25">
        <f t="shared" si="154"/>
        <v>0</v>
      </c>
      <c r="W123" s="24"/>
      <c r="X123" s="24"/>
      <c r="Y123" s="24"/>
      <c r="Z123" s="25">
        <f t="shared" si="155"/>
        <v>0</v>
      </c>
      <c r="AA123" s="25">
        <f t="shared" si="156"/>
        <v>0</v>
      </c>
      <c r="AB123" s="25">
        <f t="shared" si="156"/>
        <v>0</v>
      </c>
      <c r="AC123" s="25">
        <f t="shared" si="156"/>
        <v>0</v>
      </c>
      <c r="AD123" s="25">
        <f t="shared" si="157"/>
        <v>0</v>
      </c>
      <c r="AE123" s="24"/>
      <c r="AF123" s="24"/>
      <c r="AG123" s="26">
        <f t="shared" si="158"/>
        <v>0</v>
      </c>
    </row>
    <row r="124" spans="1:33" ht="12.75" hidden="1">
      <c r="A124" s="22"/>
      <c r="B124" s="23" t="s">
        <v>33</v>
      </c>
      <c r="C124" s="24"/>
      <c r="D124" s="24"/>
      <c r="E124" s="24"/>
      <c r="F124" s="25">
        <f t="shared" si="150"/>
        <v>0</v>
      </c>
      <c r="G124" s="24"/>
      <c r="H124" s="24"/>
      <c r="I124" s="24"/>
      <c r="J124" s="25">
        <f t="shared" si="151"/>
        <v>0</v>
      </c>
      <c r="K124" s="24"/>
      <c r="L124" s="24"/>
      <c r="M124" s="24"/>
      <c r="N124" s="25">
        <f t="shared" si="152"/>
        <v>0</v>
      </c>
      <c r="O124" s="24"/>
      <c r="P124" s="24"/>
      <c r="Q124" s="24"/>
      <c r="R124" s="25">
        <f t="shared" si="153"/>
        <v>0</v>
      </c>
      <c r="S124" s="24"/>
      <c r="T124" s="24"/>
      <c r="U124" s="24"/>
      <c r="V124" s="25">
        <f t="shared" si="154"/>
        <v>0</v>
      </c>
      <c r="W124" s="24"/>
      <c r="X124" s="24"/>
      <c r="Y124" s="24"/>
      <c r="Z124" s="25">
        <f t="shared" si="155"/>
        <v>0</v>
      </c>
      <c r="AA124" s="25">
        <f t="shared" si="156"/>
        <v>0</v>
      </c>
      <c r="AB124" s="25">
        <f t="shared" si="156"/>
        <v>0</v>
      </c>
      <c r="AC124" s="25">
        <f t="shared" si="156"/>
        <v>0</v>
      </c>
      <c r="AD124" s="25">
        <f t="shared" si="157"/>
        <v>0</v>
      </c>
      <c r="AE124" s="24"/>
      <c r="AF124" s="24"/>
      <c r="AG124" s="26">
        <f t="shared" si="158"/>
        <v>0</v>
      </c>
    </row>
    <row r="125" spans="1:33" ht="12.75" hidden="1">
      <c r="A125" s="22"/>
      <c r="B125" s="23" t="s">
        <v>34</v>
      </c>
      <c r="C125" s="24"/>
      <c r="D125" s="24"/>
      <c r="E125" s="24"/>
      <c r="F125" s="25">
        <f t="shared" si="150"/>
        <v>0</v>
      </c>
      <c r="G125" s="24"/>
      <c r="H125" s="24"/>
      <c r="I125" s="24"/>
      <c r="J125" s="25">
        <f t="shared" si="151"/>
        <v>0</v>
      </c>
      <c r="K125" s="24"/>
      <c r="L125" s="24"/>
      <c r="M125" s="24"/>
      <c r="N125" s="25">
        <f t="shared" si="152"/>
        <v>0</v>
      </c>
      <c r="O125" s="24"/>
      <c r="P125" s="24"/>
      <c r="Q125" s="24"/>
      <c r="R125" s="25">
        <f t="shared" si="153"/>
        <v>0</v>
      </c>
      <c r="S125" s="24"/>
      <c r="T125" s="24"/>
      <c r="U125" s="24"/>
      <c r="V125" s="25">
        <f t="shared" si="154"/>
        <v>0</v>
      </c>
      <c r="W125" s="24"/>
      <c r="X125" s="24"/>
      <c r="Y125" s="24"/>
      <c r="Z125" s="25">
        <f t="shared" si="155"/>
        <v>0</v>
      </c>
      <c r="AA125" s="25">
        <f t="shared" si="156"/>
        <v>0</v>
      </c>
      <c r="AB125" s="25">
        <f t="shared" si="156"/>
        <v>0</v>
      </c>
      <c r="AC125" s="25">
        <f t="shared" si="156"/>
        <v>0</v>
      </c>
      <c r="AD125" s="25">
        <f t="shared" si="157"/>
        <v>0</v>
      </c>
      <c r="AE125" s="24"/>
      <c r="AF125" s="24"/>
      <c r="AG125" s="26">
        <f t="shared" si="158"/>
        <v>0</v>
      </c>
    </row>
    <row r="126" spans="1:33" ht="12.75" hidden="1">
      <c r="A126" s="22"/>
      <c r="B126" s="23" t="s">
        <v>35</v>
      </c>
      <c r="C126" s="24"/>
      <c r="D126" s="24"/>
      <c r="E126" s="24"/>
      <c r="F126" s="25">
        <f t="shared" si="150"/>
        <v>0</v>
      </c>
      <c r="G126" s="24"/>
      <c r="H126" s="24"/>
      <c r="I126" s="24"/>
      <c r="J126" s="25">
        <f t="shared" si="151"/>
        <v>0</v>
      </c>
      <c r="K126" s="24"/>
      <c r="L126" s="24"/>
      <c r="M126" s="24"/>
      <c r="N126" s="25">
        <f t="shared" si="152"/>
        <v>0</v>
      </c>
      <c r="O126" s="24"/>
      <c r="P126" s="24"/>
      <c r="Q126" s="24"/>
      <c r="R126" s="25">
        <f t="shared" si="153"/>
        <v>0</v>
      </c>
      <c r="S126" s="24"/>
      <c r="T126" s="24"/>
      <c r="U126" s="24"/>
      <c r="V126" s="25">
        <f t="shared" si="154"/>
        <v>0</v>
      </c>
      <c r="W126" s="24"/>
      <c r="X126" s="24"/>
      <c r="Y126" s="24"/>
      <c r="Z126" s="25">
        <f t="shared" si="155"/>
        <v>0</v>
      </c>
      <c r="AA126" s="25">
        <f t="shared" si="156"/>
        <v>0</v>
      </c>
      <c r="AB126" s="25">
        <f t="shared" si="156"/>
        <v>0</v>
      </c>
      <c r="AC126" s="25">
        <f t="shared" si="156"/>
        <v>0</v>
      </c>
      <c r="AD126" s="25">
        <f t="shared" si="157"/>
        <v>0</v>
      </c>
      <c r="AE126" s="24"/>
      <c r="AF126" s="24"/>
      <c r="AG126" s="26">
        <f t="shared" si="158"/>
        <v>0</v>
      </c>
    </row>
    <row r="127" spans="1:33" ht="13.5" hidden="1" thickBot="1">
      <c r="A127" s="27"/>
      <c r="B127" s="28" t="s">
        <v>28</v>
      </c>
      <c r="C127" s="29">
        <f aca="true" t="shared" si="159" ref="C127:Z127">SUM(C121:C126)</f>
        <v>0</v>
      </c>
      <c r="D127" s="29">
        <f t="shared" si="159"/>
        <v>0</v>
      </c>
      <c r="E127" s="29">
        <f t="shared" si="159"/>
        <v>0</v>
      </c>
      <c r="F127" s="29">
        <f t="shared" si="159"/>
        <v>0</v>
      </c>
      <c r="G127" s="29">
        <f t="shared" si="159"/>
        <v>0</v>
      </c>
      <c r="H127" s="29">
        <f t="shared" si="159"/>
        <v>0</v>
      </c>
      <c r="I127" s="29">
        <f t="shared" si="159"/>
        <v>0</v>
      </c>
      <c r="J127" s="29">
        <f t="shared" si="159"/>
        <v>0</v>
      </c>
      <c r="K127" s="29">
        <f t="shared" si="159"/>
        <v>0</v>
      </c>
      <c r="L127" s="29">
        <f t="shared" si="159"/>
        <v>0</v>
      </c>
      <c r="M127" s="29">
        <f t="shared" si="159"/>
        <v>0</v>
      </c>
      <c r="N127" s="29">
        <f t="shared" si="159"/>
        <v>0</v>
      </c>
      <c r="O127" s="29">
        <f t="shared" si="159"/>
        <v>0</v>
      </c>
      <c r="P127" s="29">
        <f t="shared" si="159"/>
        <v>0</v>
      </c>
      <c r="Q127" s="29">
        <f t="shared" si="159"/>
        <v>0</v>
      </c>
      <c r="R127" s="29">
        <f t="shared" si="159"/>
        <v>0</v>
      </c>
      <c r="S127" s="29">
        <f t="shared" si="159"/>
        <v>0</v>
      </c>
      <c r="T127" s="29">
        <f t="shared" si="159"/>
        <v>0</v>
      </c>
      <c r="U127" s="29">
        <f t="shared" si="159"/>
        <v>0</v>
      </c>
      <c r="V127" s="29">
        <f t="shared" si="159"/>
        <v>0</v>
      </c>
      <c r="W127" s="29">
        <f t="shared" si="159"/>
        <v>0</v>
      </c>
      <c r="X127" s="29">
        <f t="shared" si="159"/>
        <v>0</v>
      </c>
      <c r="Y127" s="29">
        <f t="shared" si="159"/>
        <v>0</v>
      </c>
      <c r="Z127" s="29">
        <f t="shared" si="159"/>
        <v>0</v>
      </c>
      <c r="AA127" s="29">
        <f t="shared" si="156"/>
        <v>0</v>
      </c>
      <c r="AB127" s="29">
        <f t="shared" si="156"/>
        <v>0</v>
      </c>
      <c r="AC127" s="29">
        <f t="shared" si="156"/>
        <v>0</v>
      </c>
      <c r="AD127" s="29">
        <f t="shared" si="157"/>
        <v>0</v>
      </c>
      <c r="AE127" s="29">
        <f>SUM(AE121:AE126)</f>
        <v>0</v>
      </c>
      <c r="AF127" s="29">
        <f>SUM(AF121:AF126)</f>
        <v>0</v>
      </c>
      <c r="AG127" s="30">
        <f t="shared" si="158"/>
        <v>0</v>
      </c>
    </row>
    <row r="128" spans="1:33" ht="38.25" hidden="1">
      <c r="A128" s="22" t="s">
        <v>51</v>
      </c>
      <c r="B128" s="23" t="s">
        <v>30</v>
      </c>
      <c r="C128" s="24"/>
      <c r="D128" s="24"/>
      <c r="E128" s="24"/>
      <c r="F128" s="25">
        <f aca="true" t="shared" si="160" ref="F128:F133">+C128+D128+E128</f>
        <v>0</v>
      </c>
      <c r="G128" s="24"/>
      <c r="H128" s="24"/>
      <c r="I128" s="24"/>
      <c r="J128" s="25">
        <f aca="true" t="shared" si="161" ref="J128:J133">+G128+H128+I128</f>
        <v>0</v>
      </c>
      <c r="K128" s="24"/>
      <c r="L128" s="24"/>
      <c r="M128" s="24"/>
      <c r="N128" s="25">
        <f aca="true" t="shared" si="162" ref="N128:N133">+K128+L128+M128</f>
        <v>0</v>
      </c>
      <c r="O128" s="24"/>
      <c r="P128" s="24"/>
      <c r="Q128" s="24"/>
      <c r="R128" s="25">
        <f aca="true" t="shared" si="163" ref="R128:R133">+O128+P128+Q128</f>
        <v>0</v>
      </c>
      <c r="S128" s="24"/>
      <c r="T128" s="24"/>
      <c r="U128" s="24"/>
      <c r="V128" s="25">
        <f aca="true" t="shared" si="164" ref="V128:V133">+S128+T128+U128</f>
        <v>0</v>
      </c>
      <c r="W128" s="24"/>
      <c r="X128" s="24"/>
      <c r="Y128" s="24"/>
      <c r="Z128" s="25">
        <f aca="true" t="shared" si="165" ref="Z128:Z133">+W128+X128+Y128</f>
        <v>0</v>
      </c>
      <c r="AA128" s="25">
        <f>+C128+G128+K128+O128+S128+W128</f>
        <v>0</v>
      </c>
      <c r="AB128" s="25">
        <f>+D128+H128+L128+P128+T128+X128</f>
        <v>0</v>
      </c>
      <c r="AC128" s="25">
        <f>+E128+I128+M128+Q128+U128+Y128</f>
        <v>0</v>
      </c>
      <c r="AD128" s="25">
        <f>SUM(AA128:AC128)</f>
        <v>0</v>
      </c>
      <c r="AE128" s="24"/>
      <c r="AF128" s="24"/>
      <c r="AG128" s="26">
        <f>+IF(AE128=0,0%,AF128/AE128)</f>
        <v>0</v>
      </c>
    </row>
    <row r="129" spans="1:33" ht="12.75" hidden="1">
      <c r="A129" s="22"/>
      <c r="B129" s="23" t="s">
        <v>31</v>
      </c>
      <c r="C129" s="24"/>
      <c r="D129" s="24"/>
      <c r="E129" s="24"/>
      <c r="F129" s="25">
        <f t="shared" si="160"/>
        <v>0</v>
      </c>
      <c r="G129" s="24"/>
      <c r="H129" s="24"/>
      <c r="I129" s="24"/>
      <c r="J129" s="25">
        <f t="shared" si="161"/>
        <v>0</v>
      </c>
      <c r="K129" s="24"/>
      <c r="L129" s="24"/>
      <c r="M129" s="24"/>
      <c r="N129" s="25">
        <f t="shared" si="162"/>
        <v>0</v>
      </c>
      <c r="O129" s="24"/>
      <c r="P129" s="24"/>
      <c r="Q129" s="24"/>
      <c r="R129" s="25">
        <f t="shared" si="163"/>
        <v>0</v>
      </c>
      <c r="S129" s="24"/>
      <c r="T129" s="24"/>
      <c r="U129" s="24"/>
      <c r="V129" s="25">
        <f t="shared" si="164"/>
        <v>0</v>
      </c>
      <c r="W129" s="24"/>
      <c r="X129" s="24"/>
      <c r="Y129" s="24"/>
      <c r="Z129" s="25">
        <f t="shared" si="165"/>
        <v>0</v>
      </c>
      <c r="AA129" s="25">
        <f aca="true" t="shared" si="166" ref="AA129:AC134">+C129+G129+K129+O129+S129+W129</f>
        <v>0</v>
      </c>
      <c r="AB129" s="25">
        <f t="shared" si="166"/>
        <v>0</v>
      </c>
      <c r="AC129" s="25">
        <f t="shared" si="166"/>
        <v>0</v>
      </c>
      <c r="AD129" s="25">
        <f aca="true" t="shared" si="167" ref="AD129:AD134">SUM(AA129:AC129)</f>
        <v>0</v>
      </c>
      <c r="AE129" s="24"/>
      <c r="AF129" s="24"/>
      <c r="AG129" s="26">
        <f aca="true" t="shared" si="168" ref="AG129:AG134">+IF(AE129=0,0%,AF129/AE129)</f>
        <v>0</v>
      </c>
    </row>
    <row r="130" spans="1:33" ht="12.75" hidden="1">
      <c r="A130" s="22"/>
      <c r="B130" s="23" t="s">
        <v>32</v>
      </c>
      <c r="C130" s="24"/>
      <c r="D130" s="24"/>
      <c r="E130" s="24"/>
      <c r="F130" s="25">
        <f t="shared" si="160"/>
        <v>0</v>
      </c>
      <c r="G130" s="24"/>
      <c r="H130" s="24"/>
      <c r="I130" s="24"/>
      <c r="J130" s="25">
        <f t="shared" si="161"/>
        <v>0</v>
      </c>
      <c r="K130" s="24"/>
      <c r="L130" s="24"/>
      <c r="M130" s="24"/>
      <c r="N130" s="25">
        <f t="shared" si="162"/>
        <v>0</v>
      </c>
      <c r="O130" s="24"/>
      <c r="P130" s="24"/>
      <c r="Q130" s="24"/>
      <c r="R130" s="25">
        <f t="shared" si="163"/>
        <v>0</v>
      </c>
      <c r="S130" s="24"/>
      <c r="T130" s="24"/>
      <c r="U130" s="24"/>
      <c r="V130" s="25">
        <f t="shared" si="164"/>
        <v>0</v>
      </c>
      <c r="W130" s="24"/>
      <c r="X130" s="24"/>
      <c r="Y130" s="24"/>
      <c r="Z130" s="25">
        <f t="shared" si="165"/>
        <v>0</v>
      </c>
      <c r="AA130" s="25">
        <f t="shared" si="166"/>
        <v>0</v>
      </c>
      <c r="AB130" s="25">
        <f t="shared" si="166"/>
        <v>0</v>
      </c>
      <c r="AC130" s="25">
        <f t="shared" si="166"/>
        <v>0</v>
      </c>
      <c r="AD130" s="25">
        <f t="shared" si="167"/>
        <v>0</v>
      </c>
      <c r="AE130" s="24"/>
      <c r="AF130" s="24"/>
      <c r="AG130" s="26">
        <f t="shared" si="168"/>
        <v>0</v>
      </c>
    </row>
    <row r="131" spans="1:33" ht="12.75" hidden="1">
      <c r="A131" s="22"/>
      <c r="B131" s="23" t="s">
        <v>33</v>
      </c>
      <c r="C131" s="24"/>
      <c r="D131" s="24"/>
      <c r="E131" s="24"/>
      <c r="F131" s="25">
        <f t="shared" si="160"/>
        <v>0</v>
      </c>
      <c r="G131" s="24"/>
      <c r="H131" s="24"/>
      <c r="I131" s="24"/>
      <c r="J131" s="25">
        <f t="shared" si="161"/>
        <v>0</v>
      </c>
      <c r="K131" s="24"/>
      <c r="L131" s="24"/>
      <c r="M131" s="24"/>
      <c r="N131" s="25">
        <f t="shared" si="162"/>
        <v>0</v>
      </c>
      <c r="O131" s="24"/>
      <c r="P131" s="24"/>
      <c r="Q131" s="24"/>
      <c r="R131" s="25">
        <f t="shared" si="163"/>
        <v>0</v>
      </c>
      <c r="S131" s="24"/>
      <c r="T131" s="24"/>
      <c r="U131" s="24"/>
      <c r="V131" s="25">
        <f t="shared" si="164"/>
        <v>0</v>
      </c>
      <c r="W131" s="24"/>
      <c r="X131" s="24"/>
      <c r="Y131" s="24"/>
      <c r="Z131" s="25">
        <f t="shared" si="165"/>
        <v>0</v>
      </c>
      <c r="AA131" s="25">
        <f t="shared" si="166"/>
        <v>0</v>
      </c>
      <c r="AB131" s="25">
        <f t="shared" si="166"/>
        <v>0</v>
      </c>
      <c r="AC131" s="25">
        <f t="shared" si="166"/>
        <v>0</v>
      </c>
      <c r="AD131" s="25">
        <f t="shared" si="167"/>
        <v>0</v>
      </c>
      <c r="AE131" s="24"/>
      <c r="AF131" s="24"/>
      <c r="AG131" s="26">
        <f t="shared" si="168"/>
        <v>0</v>
      </c>
    </row>
    <row r="132" spans="1:33" ht="12.75" hidden="1">
      <c r="A132" s="22"/>
      <c r="B132" s="23" t="s">
        <v>34</v>
      </c>
      <c r="C132" s="24"/>
      <c r="D132" s="24"/>
      <c r="E132" s="24"/>
      <c r="F132" s="25">
        <f t="shared" si="160"/>
        <v>0</v>
      </c>
      <c r="G132" s="24"/>
      <c r="H132" s="24"/>
      <c r="I132" s="24"/>
      <c r="J132" s="25">
        <f t="shared" si="161"/>
        <v>0</v>
      </c>
      <c r="K132" s="24"/>
      <c r="L132" s="24"/>
      <c r="M132" s="24"/>
      <c r="N132" s="25">
        <f t="shared" si="162"/>
        <v>0</v>
      </c>
      <c r="O132" s="24"/>
      <c r="P132" s="24"/>
      <c r="Q132" s="24"/>
      <c r="R132" s="25">
        <f t="shared" si="163"/>
        <v>0</v>
      </c>
      <c r="S132" s="24"/>
      <c r="T132" s="24"/>
      <c r="U132" s="24"/>
      <c r="V132" s="25">
        <f t="shared" si="164"/>
        <v>0</v>
      </c>
      <c r="W132" s="24"/>
      <c r="X132" s="24"/>
      <c r="Y132" s="24"/>
      <c r="Z132" s="25">
        <f t="shared" si="165"/>
        <v>0</v>
      </c>
      <c r="AA132" s="25">
        <f t="shared" si="166"/>
        <v>0</v>
      </c>
      <c r="AB132" s="25">
        <f t="shared" si="166"/>
        <v>0</v>
      </c>
      <c r="AC132" s="25">
        <f t="shared" si="166"/>
        <v>0</v>
      </c>
      <c r="AD132" s="25">
        <f t="shared" si="167"/>
        <v>0</v>
      </c>
      <c r="AE132" s="24"/>
      <c r="AF132" s="24"/>
      <c r="AG132" s="26">
        <f t="shared" si="168"/>
        <v>0</v>
      </c>
    </row>
    <row r="133" spans="1:33" ht="12.75" hidden="1">
      <c r="A133" s="22"/>
      <c r="B133" s="23" t="s">
        <v>35</v>
      </c>
      <c r="C133" s="24"/>
      <c r="D133" s="24"/>
      <c r="E133" s="24"/>
      <c r="F133" s="25">
        <f t="shared" si="160"/>
        <v>0</v>
      </c>
      <c r="G133" s="24"/>
      <c r="H133" s="24"/>
      <c r="I133" s="24"/>
      <c r="J133" s="25">
        <f t="shared" si="161"/>
        <v>0</v>
      </c>
      <c r="K133" s="24"/>
      <c r="L133" s="24"/>
      <c r="M133" s="24"/>
      <c r="N133" s="25">
        <f t="shared" si="162"/>
        <v>0</v>
      </c>
      <c r="O133" s="24"/>
      <c r="P133" s="24"/>
      <c r="Q133" s="24"/>
      <c r="R133" s="25">
        <f t="shared" si="163"/>
        <v>0</v>
      </c>
      <c r="S133" s="24"/>
      <c r="T133" s="24"/>
      <c r="U133" s="24"/>
      <c r="V133" s="25">
        <f t="shared" si="164"/>
        <v>0</v>
      </c>
      <c r="W133" s="24"/>
      <c r="X133" s="24"/>
      <c r="Y133" s="24"/>
      <c r="Z133" s="25">
        <f t="shared" si="165"/>
        <v>0</v>
      </c>
      <c r="AA133" s="25">
        <f t="shared" si="166"/>
        <v>0</v>
      </c>
      <c r="AB133" s="25">
        <f t="shared" si="166"/>
        <v>0</v>
      </c>
      <c r="AC133" s="25">
        <f t="shared" si="166"/>
        <v>0</v>
      </c>
      <c r="AD133" s="25">
        <f t="shared" si="167"/>
        <v>0</v>
      </c>
      <c r="AE133" s="24"/>
      <c r="AF133" s="24"/>
      <c r="AG133" s="26">
        <f t="shared" si="168"/>
        <v>0</v>
      </c>
    </row>
    <row r="134" spans="1:33" ht="13.5" hidden="1" thickBot="1">
      <c r="A134" s="27"/>
      <c r="B134" s="28" t="s">
        <v>28</v>
      </c>
      <c r="C134" s="29">
        <f aca="true" t="shared" si="169" ref="C134:Z134">SUM(C128:C133)</f>
        <v>0</v>
      </c>
      <c r="D134" s="29">
        <f t="shared" si="169"/>
        <v>0</v>
      </c>
      <c r="E134" s="29">
        <f t="shared" si="169"/>
        <v>0</v>
      </c>
      <c r="F134" s="29">
        <f t="shared" si="169"/>
        <v>0</v>
      </c>
      <c r="G134" s="29">
        <f t="shared" si="169"/>
        <v>0</v>
      </c>
      <c r="H134" s="29">
        <f t="shared" si="169"/>
        <v>0</v>
      </c>
      <c r="I134" s="29">
        <f t="shared" si="169"/>
        <v>0</v>
      </c>
      <c r="J134" s="29">
        <f t="shared" si="169"/>
        <v>0</v>
      </c>
      <c r="K134" s="29">
        <f t="shared" si="169"/>
        <v>0</v>
      </c>
      <c r="L134" s="29">
        <f t="shared" si="169"/>
        <v>0</v>
      </c>
      <c r="M134" s="29">
        <f t="shared" si="169"/>
        <v>0</v>
      </c>
      <c r="N134" s="29">
        <f t="shared" si="169"/>
        <v>0</v>
      </c>
      <c r="O134" s="29">
        <f t="shared" si="169"/>
        <v>0</v>
      </c>
      <c r="P134" s="29">
        <f t="shared" si="169"/>
        <v>0</v>
      </c>
      <c r="Q134" s="29">
        <f t="shared" si="169"/>
        <v>0</v>
      </c>
      <c r="R134" s="29">
        <f t="shared" si="169"/>
        <v>0</v>
      </c>
      <c r="S134" s="29">
        <f t="shared" si="169"/>
        <v>0</v>
      </c>
      <c r="T134" s="29">
        <f t="shared" si="169"/>
        <v>0</v>
      </c>
      <c r="U134" s="29">
        <f t="shared" si="169"/>
        <v>0</v>
      </c>
      <c r="V134" s="29">
        <f t="shared" si="169"/>
        <v>0</v>
      </c>
      <c r="W134" s="29">
        <f t="shared" si="169"/>
        <v>0</v>
      </c>
      <c r="X134" s="29">
        <f t="shared" si="169"/>
        <v>0</v>
      </c>
      <c r="Y134" s="29">
        <f t="shared" si="169"/>
        <v>0</v>
      </c>
      <c r="Z134" s="29">
        <f t="shared" si="169"/>
        <v>0</v>
      </c>
      <c r="AA134" s="29">
        <f t="shared" si="166"/>
        <v>0</v>
      </c>
      <c r="AB134" s="29">
        <f t="shared" si="166"/>
        <v>0</v>
      </c>
      <c r="AC134" s="29">
        <f t="shared" si="166"/>
        <v>0</v>
      </c>
      <c r="AD134" s="29">
        <f t="shared" si="167"/>
        <v>0</v>
      </c>
      <c r="AE134" s="29">
        <f>SUM(AE128:AE133)</f>
        <v>0</v>
      </c>
      <c r="AF134" s="29">
        <f>SUM(AF128:AF133)</f>
        <v>0</v>
      </c>
      <c r="AG134" s="30">
        <f t="shared" si="168"/>
        <v>0</v>
      </c>
    </row>
    <row r="135" spans="1:33" ht="12.75" hidden="1">
      <c r="A135" s="22" t="s">
        <v>52</v>
      </c>
      <c r="B135" s="23" t="s">
        <v>30</v>
      </c>
      <c r="C135" s="24"/>
      <c r="D135" s="24"/>
      <c r="E135" s="24"/>
      <c r="F135" s="25">
        <f aca="true" t="shared" si="170" ref="F135:F140">+C135+D135+E135</f>
        <v>0</v>
      </c>
      <c r="G135" s="24"/>
      <c r="H135" s="24"/>
      <c r="I135" s="24"/>
      <c r="J135" s="25">
        <f aca="true" t="shared" si="171" ref="J135:J140">+G135+H135+I135</f>
        <v>0</v>
      </c>
      <c r="K135" s="24"/>
      <c r="L135" s="24"/>
      <c r="M135" s="24"/>
      <c r="N135" s="25">
        <f aca="true" t="shared" si="172" ref="N135:N140">+K135+L135+M135</f>
        <v>0</v>
      </c>
      <c r="O135" s="24"/>
      <c r="P135" s="24"/>
      <c r="Q135" s="24"/>
      <c r="R135" s="25">
        <f aca="true" t="shared" si="173" ref="R135:R140">+O135+P135+Q135</f>
        <v>0</v>
      </c>
      <c r="S135" s="24"/>
      <c r="T135" s="24"/>
      <c r="U135" s="24"/>
      <c r="V135" s="25">
        <f aca="true" t="shared" si="174" ref="V135:V140">+S135+T135+U135</f>
        <v>0</v>
      </c>
      <c r="W135" s="24"/>
      <c r="X135" s="24"/>
      <c r="Y135" s="24"/>
      <c r="Z135" s="25">
        <f aca="true" t="shared" si="175" ref="Z135:Z140">+W135+X135+Y135</f>
        <v>0</v>
      </c>
      <c r="AA135" s="25">
        <f>+C135+G135+K135+O135+S135+W135</f>
        <v>0</v>
      </c>
      <c r="AB135" s="25">
        <f>+D135+H135+L135+P135+T135+X135</f>
        <v>0</v>
      </c>
      <c r="AC135" s="25">
        <f>+E135+I135+M135+Q135+U135+Y135</f>
        <v>0</v>
      </c>
      <c r="AD135" s="25">
        <f>SUM(AA135:AC135)</f>
        <v>0</v>
      </c>
      <c r="AE135" s="24"/>
      <c r="AF135" s="24"/>
      <c r="AG135" s="26">
        <f>+IF(AE135=0,0%,AF135/AE135)</f>
        <v>0</v>
      </c>
    </row>
    <row r="136" spans="1:33" ht="12.75" hidden="1">
      <c r="A136" s="22"/>
      <c r="B136" s="23" t="s">
        <v>31</v>
      </c>
      <c r="C136" s="24"/>
      <c r="D136" s="24"/>
      <c r="E136" s="24"/>
      <c r="F136" s="25">
        <f t="shared" si="170"/>
        <v>0</v>
      </c>
      <c r="G136" s="24"/>
      <c r="H136" s="24"/>
      <c r="I136" s="24"/>
      <c r="J136" s="25">
        <f t="shared" si="171"/>
        <v>0</v>
      </c>
      <c r="K136" s="24"/>
      <c r="L136" s="24"/>
      <c r="M136" s="24"/>
      <c r="N136" s="25">
        <f t="shared" si="172"/>
        <v>0</v>
      </c>
      <c r="O136" s="24"/>
      <c r="P136" s="24"/>
      <c r="Q136" s="24"/>
      <c r="R136" s="25">
        <f t="shared" si="173"/>
        <v>0</v>
      </c>
      <c r="S136" s="24"/>
      <c r="T136" s="24"/>
      <c r="U136" s="24"/>
      <c r="V136" s="25">
        <f t="shared" si="174"/>
        <v>0</v>
      </c>
      <c r="W136" s="24"/>
      <c r="X136" s="24"/>
      <c r="Y136" s="24"/>
      <c r="Z136" s="25">
        <f t="shared" si="175"/>
        <v>0</v>
      </c>
      <c r="AA136" s="25">
        <f aca="true" t="shared" si="176" ref="AA136:AC141">+C136+G136+K136+O136+S136+W136</f>
        <v>0</v>
      </c>
      <c r="AB136" s="25">
        <f t="shared" si="176"/>
        <v>0</v>
      </c>
      <c r="AC136" s="25">
        <f t="shared" si="176"/>
        <v>0</v>
      </c>
      <c r="AD136" s="25">
        <f aca="true" t="shared" si="177" ref="AD136:AD141">SUM(AA136:AC136)</f>
        <v>0</v>
      </c>
      <c r="AE136" s="24"/>
      <c r="AF136" s="24"/>
      <c r="AG136" s="26">
        <f aca="true" t="shared" si="178" ref="AG136:AG141">+IF(AE136=0,0%,AF136/AE136)</f>
        <v>0</v>
      </c>
    </row>
    <row r="137" spans="1:33" ht="12.75" hidden="1">
      <c r="A137" s="22"/>
      <c r="B137" s="23" t="s">
        <v>32</v>
      </c>
      <c r="C137" s="24"/>
      <c r="D137" s="24"/>
      <c r="E137" s="24"/>
      <c r="F137" s="25">
        <f t="shared" si="170"/>
        <v>0</v>
      </c>
      <c r="G137" s="24"/>
      <c r="H137" s="24"/>
      <c r="I137" s="24"/>
      <c r="J137" s="25">
        <f t="shared" si="171"/>
        <v>0</v>
      </c>
      <c r="K137" s="24"/>
      <c r="L137" s="24"/>
      <c r="M137" s="24"/>
      <c r="N137" s="25">
        <f t="shared" si="172"/>
        <v>0</v>
      </c>
      <c r="O137" s="24"/>
      <c r="P137" s="24"/>
      <c r="Q137" s="24"/>
      <c r="R137" s="25">
        <f t="shared" si="173"/>
        <v>0</v>
      </c>
      <c r="S137" s="24"/>
      <c r="T137" s="24"/>
      <c r="U137" s="24"/>
      <c r="V137" s="25">
        <f t="shared" si="174"/>
        <v>0</v>
      </c>
      <c r="W137" s="24"/>
      <c r="X137" s="24"/>
      <c r="Y137" s="24"/>
      <c r="Z137" s="25">
        <f t="shared" si="175"/>
        <v>0</v>
      </c>
      <c r="AA137" s="25">
        <f t="shared" si="176"/>
        <v>0</v>
      </c>
      <c r="AB137" s="25">
        <f t="shared" si="176"/>
        <v>0</v>
      </c>
      <c r="AC137" s="25">
        <f t="shared" si="176"/>
        <v>0</v>
      </c>
      <c r="AD137" s="25">
        <f t="shared" si="177"/>
        <v>0</v>
      </c>
      <c r="AE137" s="24"/>
      <c r="AF137" s="24"/>
      <c r="AG137" s="26">
        <f t="shared" si="178"/>
        <v>0</v>
      </c>
    </row>
    <row r="138" spans="1:33" ht="12.75" hidden="1">
      <c r="A138" s="22"/>
      <c r="B138" s="23" t="s">
        <v>33</v>
      </c>
      <c r="C138" s="24"/>
      <c r="D138" s="24"/>
      <c r="E138" s="24"/>
      <c r="F138" s="25">
        <f t="shared" si="170"/>
        <v>0</v>
      </c>
      <c r="G138" s="24"/>
      <c r="H138" s="24"/>
      <c r="I138" s="24"/>
      <c r="J138" s="25">
        <f t="shared" si="171"/>
        <v>0</v>
      </c>
      <c r="K138" s="24"/>
      <c r="L138" s="24"/>
      <c r="M138" s="24"/>
      <c r="N138" s="25">
        <f t="shared" si="172"/>
        <v>0</v>
      </c>
      <c r="O138" s="24"/>
      <c r="P138" s="24"/>
      <c r="Q138" s="24"/>
      <c r="R138" s="25">
        <f t="shared" si="173"/>
        <v>0</v>
      </c>
      <c r="S138" s="24"/>
      <c r="T138" s="24"/>
      <c r="U138" s="24"/>
      <c r="V138" s="25">
        <f t="shared" si="174"/>
        <v>0</v>
      </c>
      <c r="W138" s="24"/>
      <c r="X138" s="24"/>
      <c r="Y138" s="24"/>
      <c r="Z138" s="25">
        <f t="shared" si="175"/>
        <v>0</v>
      </c>
      <c r="AA138" s="25">
        <f t="shared" si="176"/>
        <v>0</v>
      </c>
      <c r="AB138" s="25">
        <f t="shared" si="176"/>
        <v>0</v>
      </c>
      <c r="AC138" s="25">
        <f t="shared" si="176"/>
        <v>0</v>
      </c>
      <c r="AD138" s="25">
        <f t="shared" si="177"/>
        <v>0</v>
      </c>
      <c r="AE138" s="24"/>
      <c r="AF138" s="24"/>
      <c r="AG138" s="26">
        <f t="shared" si="178"/>
        <v>0</v>
      </c>
    </row>
    <row r="139" spans="1:33" ht="12.75" hidden="1">
      <c r="A139" s="22"/>
      <c r="B139" s="23" t="s">
        <v>34</v>
      </c>
      <c r="C139" s="24"/>
      <c r="D139" s="24"/>
      <c r="E139" s="24"/>
      <c r="F139" s="25">
        <f t="shared" si="170"/>
        <v>0</v>
      </c>
      <c r="G139" s="24"/>
      <c r="H139" s="24"/>
      <c r="I139" s="24"/>
      <c r="J139" s="25">
        <f t="shared" si="171"/>
        <v>0</v>
      </c>
      <c r="K139" s="24"/>
      <c r="L139" s="24"/>
      <c r="M139" s="24"/>
      <c r="N139" s="25">
        <f t="shared" si="172"/>
        <v>0</v>
      </c>
      <c r="O139" s="24"/>
      <c r="P139" s="24"/>
      <c r="Q139" s="24"/>
      <c r="R139" s="25">
        <f t="shared" si="173"/>
        <v>0</v>
      </c>
      <c r="S139" s="24"/>
      <c r="T139" s="24"/>
      <c r="U139" s="24"/>
      <c r="V139" s="25">
        <f t="shared" si="174"/>
        <v>0</v>
      </c>
      <c r="W139" s="24"/>
      <c r="X139" s="24"/>
      <c r="Y139" s="24"/>
      <c r="Z139" s="25">
        <f t="shared" si="175"/>
        <v>0</v>
      </c>
      <c r="AA139" s="25">
        <f t="shared" si="176"/>
        <v>0</v>
      </c>
      <c r="AB139" s="25">
        <f t="shared" si="176"/>
        <v>0</v>
      </c>
      <c r="AC139" s="25">
        <f t="shared" si="176"/>
        <v>0</v>
      </c>
      <c r="AD139" s="25">
        <f t="shared" si="177"/>
        <v>0</v>
      </c>
      <c r="AE139" s="24"/>
      <c r="AF139" s="24"/>
      <c r="AG139" s="26">
        <f t="shared" si="178"/>
        <v>0</v>
      </c>
    </row>
    <row r="140" spans="1:33" ht="12.75" hidden="1">
      <c r="A140" s="22"/>
      <c r="B140" s="23" t="s">
        <v>35</v>
      </c>
      <c r="C140" s="24"/>
      <c r="D140" s="24"/>
      <c r="E140" s="24"/>
      <c r="F140" s="25">
        <f t="shared" si="170"/>
        <v>0</v>
      </c>
      <c r="G140" s="24"/>
      <c r="H140" s="24"/>
      <c r="I140" s="24"/>
      <c r="J140" s="25">
        <f t="shared" si="171"/>
        <v>0</v>
      </c>
      <c r="K140" s="24"/>
      <c r="L140" s="24"/>
      <c r="M140" s="24"/>
      <c r="N140" s="25">
        <f t="shared" si="172"/>
        <v>0</v>
      </c>
      <c r="O140" s="24"/>
      <c r="P140" s="24"/>
      <c r="Q140" s="24"/>
      <c r="R140" s="25">
        <f t="shared" si="173"/>
        <v>0</v>
      </c>
      <c r="S140" s="24"/>
      <c r="T140" s="24"/>
      <c r="U140" s="24"/>
      <c r="V140" s="25">
        <f t="shared" si="174"/>
        <v>0</v>
      </c>
      <c r="W140" s="24"/>
      <c r="X140" s="24"/>
      <c r="Y140" s="24"/>
      <c r="Z140" s="25">
        <f t="shared" si="175"/>
        <v>0</v>
      </c>
      <c r="AA140" s="25">
        <f t="shared" si="176"/>
        <v>0</v>
      </c>
      <c r="AB140" s="25">
        <f t="shared" si="176"/>
        <v>0</v>
      </c>
      <c r="AC140" s="25">
        <f t="shared" si="176"/>
        <v>0</v>
      </c>
      <c r="AD140" s="25">
        <f t="shared" si="177"/>
        <v>0</v>
      </c>
      <c r="AE140" s="24"/>
      <c r="AF140" s="24"/>
      <c r="AG140" s="26">
        <f t="shared" si="178"/>
        <v>0</v>
      </c>
    </row>
    <row r="141" spans="1:33" ht="13.5" hidden="1" thickBot="1">
      <c r="A141" s="27"/>
      <c r="B141" s="28" t="s">
        <v>28</v>
      </c>
      <c r="C141" s="29">
        <f aca="true" t="shared" si="179" ref="C141:Z141">SUM(C135:C140)</f>
        <v>0</v>
      </c>
      <c r="D141" s="29">
        <f t="shared" si="179"/>
        <v>0</v>
      </c>
      <c r="E141" s="29">
        <f t="shared" si="179"/>
        <v>0</v>
      </c>
      <c r="F141" s="29">
        <f t="shared" si="179"/>
        <v>0</v>
      </c>
      <c r="G141" s="29">
        <f t="shared" si="179"/>
        <v>0</v>
      </c>
      <c r="H141" s="29">
        <f t="shared" si="179"/>
        <v>0</v>
      </c>
      <c r="I141" s="29">
        <f t="shared" si="179"/>
        <v>0</v>
      </c>
      <c r="J141" s="29">
        <f t="shared" si="179"/>
        <v>0</v>
      </c>
      <c r="K141" s="29">
        <f t="shared" si="179"/>
        <v>0</v>
      </c>
      <c r="L141" s="29">
        <f t="shared" si="179"/>
        <v>0</v>
      </c>
      <c r="M141" s="29">
        <f t="shared" si="179"/>
        <v>0</v>
      </c>
      <c r="N141" s="29">
        <f t="shared" si="179"/>
        <v>0</v>
      </c>
      <c r="O141" s="29">
        <f t="shared" si="179"/>
        <v>0</v>
      </c>
      <c r="P141" s="29">
        <f t="shared" si="179"/>
        <v>0</v>
      </c>
      <c r="Q141" s="29">
        <f t="shared" si="179"/>
        <v>0</v>
      </c>
      <c r="R141" s="29">
        <f t="shared" si="179"/>
        <v>0</v>
      </c>
      <c r="S141" s="29">
        <f t="shared" si="179"/>
        <v>0</v>
      </c>
      <c r="T141" s="29">
        <f t="shared" si="179"/>
        <v>0</v>
      </c>
      <c r="U141" s="29">
        <f t="shared" si="179"/>
        <v>0</v>
      </c>
      <c r="V141" s="29">
        <f t="shared" si="179"/>
        <v>0</v>
      </c>
      <c r="W141" s="29">
        <f t="shared" si="179"/>
        <v>0</v>
      </c>
      <c r="X141" s="29">
        <f t="shared" si="179"/>
        <v>0</v>
      </c>
      <c r="Y141" s="29">
        <f t="shared" si="179"/>
        <v>0</v>
      </c>
      <c r="Z141" s="29">
        <f t="shared" si="179"/>
        <v>0</v>
      </c>
      <c r="AA141" s="29">
        <f t="shared" si="176"/>
        <v>0</v>
      </c>
      <c r="AB141" s="29">
        <f t="shared" si="176"/>
        <v>0</v>
      </c>
      <c r="AC141" s="29">
        <f t="shared" si="176"/>
        <v>0</v>
      </c>
      <c r="AD141" s="29">
        <f t="shared" si="177"/>
        <v>0</v>
      </c>
      <c r="AE141" s="29">
        <f>SUM(AE135:AE140)</f>
        <v>0</v>
      </c>
      <c r="AF141" s="29">
        <f>SUM(AF135:AF140)</f>
        <v>0</v>
      </c>
      <c r="AG141" s="30">
        <f t="shared" si="178"/>
        <v>0</v>
      </c>
    </row>
    <row r="142" spans="1:33" ht="25.5" hidden="1">
      <c r="A142" s="22" t="s">
        <v>53</v>
      </c>
      <c r="B142" s="23" t="s">
        <v>30</v>
      </c>
      <c r="C142" s="24"/>
      <c r="D142" s="24"/>
      <c r="E142" s="24"/>
      <c r="F142" s="25">
        <f aca="true" t="shared" si="180" ref="F142:F147">+C142+D142+E142</f>
        <v>0</v>
      </c>
      <c r="G142" s="24"/>
      <c r="H142" s="24"/>
      <c r="I142" s="24"/>
      <c r="J142" s="25">
        <f aca="true" t="shared" si="181" ref="J142:J147">+G142+H142+I142</f>
        <v>0</v>
      </c>
      <c r="K142" s="24"/>
      <c r="L142" s="24"/>
      <c r="M142" s="24"/>
      <c r="N142" s="25">
        <f aca="true" t="shared" si="182" ref="N142:N147">+K142+L142+M142</f>
        <v>0</v>
      </c>
      <c r="O142" s="24"/>
      <c r="P142" s="24"/>
      <c r="Q142" s="24"/>
      <c r="R142" s="25">
        <f aca="true" t="shared" si="183" ref="R142:R147">+O142+P142+Q142</f>
        <v>0</v>
      </c>
      <c r="S142" s="24"/>
      <c r="T142" s="24"/>
      <c r="U142" s="24"/>
      <c r="V142" s="25">
        <f aca="true" t="shared" si="184" ref="V142:V147">+S142+T142+U142</f>
        <v>0</v>
      </c>
      <c r="W142" s="24"/>
      <c r="X142" s="24"/>
      <c r="Y142" s="24"/>
      <c r="Z142" s="25">
        <f aca="true" t="shared" si="185" ref="Z142:Z147">+W142+X142+Y142</f>
        <v>0</v>
      </c>
      <c r="AA142" s="25">
        <f>+C142+G142+K142+O142+S142+W142</f>
        <v>0</v>
      </c>
      <c r="AB142" s="25">
        <f>+D142+H142+L142+P142+T142+X142</f>
        <v>0</v>
      </c>
      <c r="AC142" s="25">
        <f>+E142+I142+M142+Q142+U142+Y142</f>
        <v>0</v>
      </c>
      <c r="AD142" s="25">
        <f>SUM(AA142:AC142)</f>
        <v>0</v>
      </c>
      <c r="AE142" s="24"/>
      <c r="AF142" s="24"/>
      <c r="AG142" s="26">
        <f>+IF(AE142=0,0%,AF142/AE142)</f>
        <v>0</v>
      </c>
    </row>
    <row r="143" spans="1:33" ht="12.75" hidden="1">
      <c r="A143" s="22"/>
      <c r="B143" s="23" t="s">
        <v>31</v>
      </c>
      <c r="C143" s="24"/>
      <c r="D143" s="24"/>
      <c r="E143" s="24"/>
      <c r="F143" s="25">
        <f t="shared" si="180"/>
        <v>0</v>
      </c>
      <c r="G143" s="24"/>
      <c r="H143" s="24"/>
      <c r="I143" s="24"/>
      <c r="J143" s="25">
        <f t="shared" si="181"/>
        <v>0</v>
      </c>
      <c r="K143" s="24"/>
      <c r="L143" s="24"/>
      <c r="M143" s="24"/>
      <c r="N143" s="25">
        <f t="shared" si="182"/>
        <v>0</v>
      </c>
      <c r="O143" s="24"/>
      <c r="P143" s="24"/>
      <c r="Q143" s="24"/>
      <c r="R143" s="25">
        <f t="shared" si="183"/>
        <v>0</v>
      </c>
      <c r="S143" s="24"/>
      <c r="T143" s="24"/>
      <c r="U143" s="24"/>
      <c r="V143" s="25">
        <f t="shared" si="184"/>
        <v>0</v>
      </c>
      <c r="W143" s="24"/>
      <c r="X143" s="24"/>
      <c r="Y143" s="24"/>
      <c r="Z143" s="25">
        <f t="shared" si="185"/>
        <v>0</v>
      </c>
      <c r="AA143" s="25">
        <f aca="true" t="shared" si="186" ref="AA143:AC148">+C143+G143+K143+O143+S143+W143</f>
        <v>0</v>
      </c>
      <c r="AB143" s="25">
        <f t="shared" si="186"/>
        <v>0</v>
      </c>
      <c r="AC143" s="25">
        <f t="shared" si="186"/>
        <v>0</v>
      </c>
      <c r="AD143" s="25">
        <f aca="true" t="shared" si="187" ref="AD143:AD148">SUM(AA143:AC143)</f>
        <v>0</v>
      </c>
      <c r="AE143" s="24"/>
      <c r="AF143" s="24"/>
      <c r="AG143" s="26">
        <f aca="true" t="shared" si="188" ref="AG143:AG148">+IF(AE143=0,0%,AF143/AE143)</f>
        <v>0</v>
      </c>
    </row>
    <row r="144" spans="1:33" ht="12.75" hidden="1">
      <c r="A144" s="22"/>
      <c r="B144" s="23" t="s">
        <v>32</v>
      </c>
      <c r="C144" s="24"/>
      <c r="D144" s="24"/>
      <c r="E144" s="24"/>
      <c r="F144" s="25">
        <f t="shared" si="180"/>
        <v>0</v>
      </c>
      <c r="G144" s="24"/>
      <c r="H144" s="24"/>
      <c r="I144" s="24"/>
      <c r="J144" s="25">
        <f t="shared" si="181"/>
        <v>0</v>
      </c>
      <c r="K144" s="24"/>
      <c r="L144" s="24"/>
      <c r="M144" s="24"/>
      <c r="N144" s="25">
        <f t="shared" si="182"/>
        <v>0</v>
      </c>
      <c r="O144" s="24"/>
      <c r="P144" s="24"/>
      <c r="Q144" s="24"/>
      <c r="R144" s="25">
        <f t="shared" si="183"/>
        <v>0</v>
      </c>
      <c r="S144" s="24"/>
      <c r="T144" s="24"/>
      <c r="U144" s="24"/>
      <c r="V144" s="25">
        <f t="shared" si="184"/>
        <v>0</v>
      </c>
      <c r="W144" s="24"/>
      <c r="X144" s="24"/>
      <c r="Y144" s="24"/>
      <c r="Z144" s="25">
        <f t="shared" si="185"/>
        <v>0</v>
      </c>
      <c r="AA144" s="25">
        <f t="shared" si="186"/>
        <v>0</v>
      </c>
      <c r="AB144" s="25">
        <f t="shared" si="186"/>
        <v>0</v>
      </c>
      <c r="AC144" s="25">
        <f t="shared" si="186"/>
        <v>0</v>
      </c>
      <c r="AD144" s="25">
        <f t="shared" si="187"/>
        <v>0</v>
      </c>
      <c r="AE144" s="24"/>
      <c r="AF144" s="24"/>
      <c r="AG144" s="26">
        <f t="shared" si="188"/>
        <v>0</v>
      </c>
    </row>
    <row r="145" spans="1:33" ht="12.75" hidden="1">
      <c r="A145" s="22"/>
      <c r="B145" s="23" t="s">
        <v>33</v>
      </c>
      <c r="C145" s="24"/>
      <c r="D145" s="24"/>
      <c r="E145" s="24"/>
      <c r="F145" s="25">
        <f t="shared" si="180"/>
        <v>0</v>
      </c>
      <c r="G145" s="24"/>
      <c r="H145" s="24"/>
      <c r="I145" s="24"/>
      <c r="J145" s="25">
        <f t="shared" si="181"/>
        <v>0</v>
      </c>
      <c r="K145" s="24"/>
      <c r="L145" s="24"/>
      <c r="M145" s="24"/>
      <c r="N145" s="25">
        <f t="shared" si="182"/>
        <v>0</v>
      </c>
      <c r="O145" s="24"/>
      <c r="P145" s="24"/>
      <c r="Q145" s="24"/>
      <c r="R145" s="25">
        <f t="shared" si="183"/>
        <v>0</v>
      </c>
      <c r="S145" s="24"/>
      <c r="T145" s="24"/>
      <c r="U145" s="24"/>
      <c r="V145" s="25">
        <f t="shared" si="184"/>
        <v>0</v>
      </c>
      <c r="W145" s="24"/>
      <c r="X145" s="24"/>
      <c r="Y145" s="24"/>
      <c r="Z145" s="25">
        <f t="shared" si="185"/>
        <v>0</v>
      </c>
      <c r="AA145" s="25">
        <f t="shared" si="186"/>
        <v>0</v>
      </c>
      <c r="AB145" s="25">
        <f t="shared" si="186"/>
        <v>0</v>
      </c>
      <c r="AC145" s="25">
        <f t="shared" si="186"/>
        <v>0</v>
      </c>
      <c r="AD145" s="25">
        <f t="shared" si="187"/>
        <v>0</v>
      </c>
      <c r="AE145" s="24"/>
      <c r="AF145" s="24"/>
      <c r="AG145" s="26">
        <f t="shared" si="188"/>
        <v>0</v>
      </c>
    </row>
    <row r="146" spans="1:33" ht="12.75" hidden="1">
      <c r="A146" s="22"/>
      <c r="B146" s="23" t="s">
        <v>34</v>
      </c>
      <c r="C146" s="24"/>
      <c r="D146" s="24"/>
      <c r="E146" s="24"/>
      <c r="F146" s="25">
        <f t="shared" si="180"/>
        <v>0</v>
      </c>
      <c r="G146" s="24"/>
      <c r="H146" s="24"/>
      <c r="I146" s="24"/>
      <c r="J146" s="25">
        <f t="shared" si="181"/>
        <v>0</v>
      </c>
      <c r="K146" s="24"/>
      <c r="L146" s="24"/>
      <c r="M146" s="24"/>
      <c r="N146" s="25">
        <f t="shared" si="182"/>
        <v>0</v>
      </c>
      <c r="O146" s="24"/>
      <c r="P146" s="24"/>
      <c r="Q146" s="24"/>
      <c r="R146" s="25">
        <f t="shared" si="183"/>
        <v>0</v>
      </c>
      <c r="S146" s="24"/>
      <c r="T146" s="24"/>
      <c r="U146" s="24"/>
      <c r="V146" s="25">
        <f t="shared" si="184"/>
        <v>0</v>
      </c>
      <c r="W146" s="24"/>
      <c r="X146" s="24"/>
      <c r="Y146" s="24"/>
      <c r="Z146" s="25">
        <f t="shared" si="185"/>
        <v>0</v>
      </c>
      <c r="AA146" s="25">
        <f t="shared" si="186"/>
        <v>0</v>
      </c>
      <c r="AB146" s="25">
        <f t="shared" si="186"/>
        <v>0</v>
      </c>
      <c r="AC146" s="25">
        <f t="shared" si="186"/>
        <v>0</v>
      </c>
      <c r="AD146" s="25">
        <f t="shared" si="187"/>
        <v>0</v>
      </c>
      <c r="AE146" s="24"/>
      <c r="AF146" s="24"/>
      <c r="AG146" s="26">
        <f t="shared" si="188"/>
        <v>0</v>
      </c>
    </row>
    <row r="147" spans="1:33" ht="12.75" hidden="1">
      <c r="A147" s="22"/>
      <c r="B147" s="23" t="s">
        <v>35</v>
      </c>
      <c r="C147" s="24"/>
      <c r="D147" s="24"/>
      <c r="E147" s="24"/>
      <c r="F147" s="25">
        <f t="shared" si="180"/>
        <v>0</v>
      </c>
      <c r="G147" s="24"/>
      <c r="H147" s="24"/>
      <c r="I147" s="24"/>
      <c r="J147" s="25">
        <f t="shared" si="181"/>
        <v>0</v>
      </c>
      <c r="K147" s="24"/>
      <c r="L147" s="24"/>
      <c r="M147" s="24"/>
      <c r="N147" s="25">
        <f t="shared" si="182"/>
        <v>0</v>
      </c>
      <c r="O147" s="24"/>
      <c r="P147" s="24"/>
      <c r="Q147" s="24"/>
      <c r="R147" s="25">
        <f t="shared" si="183"/>
        <v>0</v>
      </c>
      <c r="S147" s="24"/>
      <c r="T147" s="24"/>
      <c r="U147" s="24"/>
      <c r="V147" s="25">
        <f t="shared" si="184"/>
        <v>0</v>
      </c>
      <c r="W147" s="24"/>
      <c r="X147" s="24"/>
      <c r="Y147" s="24"/>
      <c r="Z147" s="25">
        <f t="shared" si="185"/>
        <v>0</v>
      </c>
      <c r="AA147" s="25">
        <f t="shared" si="186"/>
        <v>0</v>
      </c>
      <c r="AB147" s="25">
        <f t="shared" si="186"/>
        <v>0</v>
      </c>
      <c r="AC147" s="25">
        <f t="shared" si="186"/>
        <v>0</v>
      </c>
      <c r="AD147" s="25">
        <f t="shared" si="187"/>
        <v>0</v>
      </c>
      <c r="AE147" s="24"/>
      <c r="AF147" s="24"/>
      <c r="AG147" s="26">
        <f t="shared" si="188"/>
        <v>0</v>
      </c>
    </row>
    <row r="148" spans="1:33" ht="13.5" hidden="1" thickBot="1">
      <c r="A148" s="27"/>
      <c r="B148" s="28" t="s">
        <v>28</v>
      </c>
      <c r="C148" s="29">
        <f aca="true" t="shared" si="189" ref="C148:Z148">SUM(C142:C147)</f>
        <v>0</v>
      </c>
      <c r="D148" s="29">
        <f t="shared" si="189"/>
        <v>0</v>
      </c>
      <c r="E148" s="29">
        <f t="shared" si="189"/>
        <v>0</v>
      </c>
      <c r="F148" s="29">
        <f t="shared" si="189"/>
        <v>0</v>
      </c>
      <c r="G148" s="29">
        <f t="shared" si="189"/>
        <v>0</v>
      </c>
      <c r="H148" s="29">
        <f t="shared" si="189"/>
        <v>0</v>
      </c>
      <c r="I148" s="29">
        <f t="shared" si="189"/>
        <v>0</v>
      </c>
      <c r="J148" s="29">
        <f t="shared" si="189"/>
        <v>0</v>
      </c>
      <c r="K148" s="29">
        <f t="shared" si="189"/>
        <v>0</v>
      </c>
      <c r="L148" s="29">
        <f t="shared" si="189"/>
        <v>0</v>
      </c>
      <c r="M148" s="29">
        <f t="shared" si="189"/>
        <v>0</v>
      </c>
      <c r="N148" s="29">
        <f t="shared" si="189"/>
        <v>0</v>
      </c>
      <c r="O148" s="29">
        <f t="shared" si="189"/>
        <v>0</v>
      </c>
      <c r="P148" s="29">
        <f t="shared" si="189"/>
        <v>0</v>
      </c>
      <c r="Q148" s="29">
        <f t="shared" si="189"/>
        <v>0</v>
      </c>
      <c r="R148" s="29">
        <f t="shared" si="189"/>
        <v>0</v>
      </c>
      <c r="S148" s="29">
        <f t="shared" si="189"/>
        <v>0</v>
      </c>
      <c r="T148" s="29">
        <f t="shared" si="189"/>
        <v>0</v>
      </c>
      <c r="U148" s="29">
        <f t="shared" si="189"/>
        <v>0</v>
      </c>
      <c r="V148" s="29">
        <f t="shared" si="189"/>
        <v>0</v>
      </c>
      <c r="W148" s="29">
        <f t="shared" si="189"/>
        <v>0</v>
      </c>
      <c r="X148" s="29">
        <f t="shared" si="189"/>
        <v>0</v>
      </c>
      <c r="Y148" s="29">
        <f t="shared" si="189"/>
        <v>0</v>
      </c>
      <c r="Z148" s="29">
        <f t="shared" si="189"/>
        <v>0</v>
      </c>
      <c r="AA148" s="29">
        <f t="shared" si="186"/>
        <v>0</v>
      </c>
      <c r="AB148" s="29">
        <f t="shared" si="186"/>
        <v>0</v>
      </c>
      <c r="AC148" s="29">
        <f t="shared" si="186"/>
        <v>0</v>
      </c>
      <c r="AD148" s="29">
        <f t="shared" si="187"/>
        <v>0</v>
      </c>
      <c r="AE148" s="29">
        <f>SUM(AE142:AE147)</f>
        <v>0</v>
      </c>
      <c r="AF148" s="29">
        <f>SUM(AF142:AF147)</f>
        <v>0</v>
      </c>
      <c r="AG148" s="30">
        <f t="shared" si="188"/>
        <v>0</v>
      </c>
    </row>
    <row r="149" spans="1:33" ht="25.5" hidden="1">
      <c r="A149" s="22" t="s">
        <v>54</v>
      </c>
      <c r="B149" s="23" t="s">
        <v>30</v>
      </c>
      <c r="C149" s="24"/>
      <c r="D149" s="24"/>
      <c r="E149" s="24"/>
      <c r="F149" s="25">
        <f aca="true" t="shared" si="190" ref="F149:F154">+C149+D149+E149</f>
        <v>0</v>
      </c>
      <c r="G149" s="24"/>
      <c r="H149" s="24"/>
      <c r="I149" s="24"/>
      <c r="J149" s="25">
        <f aca="true" t="shared" si="191" ref="J149:J154">+G149+H149+I149</f>
        <v>0</v>
      </c>
      <c r="K149" s="24"/>
      <c r="L149" s="24"/>
      <c r="M149" s="24"/>
      <c r="N149" s="25">
        <f aca="true" t="shared" si="192" ref="N149:N154">+K149+L149+M149</f>
        <v>0</v>
      </c>
      <c r="O149" s="24"/>
      <c r="P149" s="24"/>
      <c r="Q149" s="24"/>
      <c r="R149" s="25">
        <f aca="true" t="shared" si="193" ref="R149:R154">+O149+P149+Q149</f>
        <v>0</v>
      </c>
      <c r="S149" s="24"/>
      <c r="T149" s="24"/>
      <c r="U149" s="24"/>
      <c r="V149" s="25">
        <f aca="true" t="shared" si="194" ref="V149:V154">+S149+T149+U149</f>
        <v>0</v>
      </c>
      <c r="W149" s="24"/>
      <c r="X149" s="24"/>
      <c r="Y149" s="24"/>
      <c r="Z149" s="25">
        <f aca="true" t="shared" si="195" ref="Z149:Z154">+W149+X149+Y149</f>
        <v>0</v>
      </c>
      <c r="AA149" s="25">
        <f>+C149+G149+K149+O149+S149+W149</f>
        <v>0</v>
      </c>
      <c r="AB149" s="25">
        <f>+D149+H149+L149+P149+T149+X149</f>
        <v>0</v>
      </c>
      <c r="AC149" s="25">
        <f>+E149+I149+M149+Q149+U149+Y149</f>
        <v>0</v>
      </c>
      <c r="AD149" s="25">
        <f>SUM(AA149:AC149)</f>
        <v>0</v>
      </c>
      <c r="AE149" s="24"/>
      <c r="AF149" s="24"/>
      <c r="AG149" s="26">
        <f>+IF(AE149=0,0%,AF149/AE149)</f>
        <v>0</v>
      </c>
    </row>
    <row r="150" spans="1:33" ht="12.75" hidden="1">
      <c r="A150" s="22"/>
      <c r="B150" s="23" t="s">
        <v>31</v>
      </c>
      <c r="C150" s="24"/>
      <c r="D150" s="24"/>
      <c r="E150" s="24"/>
      <c r="F150" s="25">
        <f t="shared" si="190"/>
        <v>0</v>
      </c>
      <c r="G150" s="24"/>
      <c r="H150" s="24"/>
      <c r="I150" s="24"/>
      <c r="J150" s="25">
        <f t="shared" si="191"/>
        <v>0</v>
      </c>
      <c r="K150" s="24"/>
      <c r="L150" s="24"/>
      <c r="M150" s="24"/>
      <c r="N150" s="25">
        <f t="shared" si="192"/>
        <v>0</v>
      </c>
      <c r="O150" s="24"/>
      <c r="P150" s="24"/>
      <c r="Q150" s="24"/>
      <c r="R150" s="25">
        <f t="shared" si="193"/>
        <v>0</v>
      </c>
      <c r="S150" s="24"/>
      <c r="T150" s="24"/>
      <c r="U150" s="24"/>
      <c r="V150" s="25">
        <f t="shared" si="194"/>
        <v>0</v>
      </c>
      <c r="W150" s="24"/>
      <c r="X150" s="24"/>
      <c r="Y150" s="24"/>
      <c r="Z150" s="25">
        <f t="shared" si="195"/>
        <v>0</v>
      </c>
      <c r="AA150" s="25">
        <f aca="true" t="shared" si="196" ref="AA150:AC155">+C150+G150+K150+O150+S150+W150</f>
        <v>0</v>
      </c>
      <c r="AB150" s="25">
        <f t="shared" si="196"/>
        <v>0</v>
      </c>
      <c r="AC150" s="25">
        <f t="shared" si="196"/>
        <v>0</v>
      </c>
      <c r="AD150" s="25">
        <f aca="true" t="shared" si="197" ref="AD150:AD155">SUM(AA150:AC150)</f>
        <v>0</v>
      </c>
      <c r="AE150" s="24"/>
      <c r="AF150" s="24"/>
      <c r="AG150" s="26">
        <f aca="true" t="shared" si="198" ref="AG150:AG155">+IF(AE150=0,0%,AF150/AE150)</f>
        <v>0</v>
      </c>
    </row>
    <row r="151" spans="1:33" ht="12.75" hidden="1">
      <c r="A151" s="22"/>
      <c r="B151" s="23" t="s">
        <v>32</v>
      </c>
      <c r="C151" s="24"/>
      <c r="D151" s="24"/>
      <c r="E151" s="24"/>
      <c r="F151" s="25">
        <f t="shared" si="190"/>
        <v>0</v>
      </c>
      <c r="G151" s="24"/>
      <c r="H151" s="24"/>
      <c r="I151" s="24"/>
      <c r="J151" s="25">
        <f t="shared" si="191"/>
        <v>0</v>
      </c>
      <c r="K151" s="24"/>
      <c r="L151" s="24"/>
      <c r="M151" s="24"/>
      <c r="N151" s="25">
        <f t="shared" si="192"/>
        <v>0</v>
      </c>
      <c r="O151" s="24"/>
      <c r="P151" s="24"/>
      <c r="Q151" s="24"/>
      <c r="R151" s="25">
        <f t="shared" si="193"/>
        <v>0</v>
      </c>
      <c r="S151" s="24"/>
      <c r="T151" s="24"/>
      <c r="U151" s="24"/>
      <c r="V151" s="25">
        <f t="shared" si="194"/>
        <v>0</v>
      </c>
      <c r="W151" s="24"/>
      <c r="X151" s="24"/>
      <c r="Y151" s="24"/>
      <c r="Z151" s="25">
        <f t="shared" si="195"/>
        <v>0</v>
      </c>
      <c r="AA151" s="25">
        <f t="shared" si="196"/>
        <v>0</v>
      </c>
      <c r="AB151" s="25">
        <f t="shared" si="196"/>
        <v>0</v>
      </c>
      <c r="AC151" s="25">
        <f t="shared" si="196"/>
        <v>0</v>
      </c>
      <c r="AD151" s="25">
        <f t="shared" si="197"/>
        <v>0</v>
      </c>
      <c r="AE151" s="24"/>
      <c r="AF151" s="24"/>
      <c r="AG151" s="26">
        <f t="shared" si="198"/>
        <v>0</v>
      </c>
    </row>
    <row r="152" spans="1:33" ht="12.75" hidden="1">
      <c r="A152" s="22"/>
      <c r="B152" s="23" t="s">
        <v>33</v>
      </c>
      <c r="C152" s="24"/>
      <c r="D152" s="24"/>
      <c r="E152" s="24"/>
      <c r="F152" s="25">
        <f t="shared" si="190"/>
        <v>0</v>
      </c>
      <c r="G152" s="24"/>
      <c r="H152" s="24"/>
      <c r="I152" s="24"/>
      <c r="J152" s="25">
        <f t="shared" si="191"/>
        <v>0</v>
      </c>
      <c r="K152" s="24"/>
      <c r="L152" s="24"/>
      <c r="M152" s="24"/>
      <c r="N152" s="25">
        <f t="shared" si="192"/>
        <v>0</v>
      </c>
      <c r="O152" s="24"/>
      <c r="P152" s="24"/>
      <c r="Q152" s="24"/>
      <c r="R152" s="25">
        <f t="shared" si="193"/>
        <v>0</v>
      </c>
      <c r="S152" s="24"/>
      <c r="T152" s="24"/>
      <c r="U152" s="24"/>
      <c r="V152" s="25">
        <f t="shared" si="194"/>
        <v>0</v>
      </c>
      <c r="W152" s="24"/>
      <c r="X152" s="24"/>
      <c r="Y152" s="24"/>
      <c r="Z152" s="25">
        <f t="shared" si="195"/>
        <v>0</v>
      </c>
      <c r="AA152" s="25">
        <f t="shared" si="196"/>
        <v>0</v>
      </c>
      <c r="AB152" s="25">
        <f t="shared" si="196"/>
        <v>0</v>
      </c>
      <c r="AC152" s="25">
        <f t="shared" si="196"/>
        <v>0</v>
      </c>
      <c r="AD152" s="25">
        <f t="shared" si="197"/>
        <v>0</v>
      </c>
      <c r="AE152" s="24"/>
      <c r="AF152" s="24"/>
      <c r="AG152" s="26">
        <f t="shared" si="198"/>
        <v>0</v>
      </c>
    </row>
    <row r="153" spans="1:33" ht="12.75" hidden="1">
      <c r="A153" s="22"/>
      <c r="B153" s="23" t="s">
        <v>34</v>
      </c>
      <c r="C153" s="24"/>
      <c r="D153" s="24"/>
      <c r="E153" s="24"/>
      <c r="F153" s="25">
        <f t="shared" si="190"/>
        <v>0</v>
      </c>
      <c r="G153" s="24"/>
      <c r="H153" s="24"/>
      <c r="I153" s="24"/>
      <c r="J153" s="25">
        <f t="shared" si="191"/>
        <v>0</v>
      </c>
      <c r="K153" s="24"/>
      <c r="L153" s="24"/>
      <c r="M153" s="24"/>
      <c r="N153" s="25">
        <f t="shared" si="192"/>
        <v>0</v>
      </c>
      <c r="O153" s="24"/>
      <c r="P153" s="24"/>
      <c r="Q153" s="24"/>
      <c r="R153" s="25">
        <f t="shared" si="193"/>
        <v>0</v>
      </c>
      <c r="S153" s="24"/>
      <c r="T153" s="24"/>
      <c r="U153" s="24"/>
      <c r="V153" s="25">
        <f t="shared" si="194"/>
        <v>0</v>
      </c>
      <c r="W153" s="24"/>
      <c r="X153" s="24"/>
      <c r="Y153" s="24"/>
      <c r="Z153" s="25">
        <f t="shared" si="195"/>
        <v>0</v>
      </c>
      <c r="AA153" s="25">
        <f t="shared" si="196"/>
        <v>0</v>
      </c>
      <c r="AB153" s="25">
        <f t="shared" si="196"/>
        <v>0</v>
      </c>
      <c r="AC153" s="25">
        <f t="shared" si="196"/>
        <v>0</v>
      </c>
      <c r="AD153" s="25">
        <f t="shared" si="197"/>
        <v>0</v>
      </c>
      <c r="AE153" s="24"/>
      <c r="AF153" s="24"/>
      <c r="AG153" s="26">
        <f t="shared" si="198"/>
        <v>0</v>
      </c>
    </row>
    <row r="154" spans="1:33" ht="12.75" hidden="1">
      <c r="A154" s="22"/>
      <c r="B154" s="23" t="s">
        <v>35</v>
      </c>
      <c r="C154" s="24"/>
      <c r="D154" s="24"/>
      <c r="E154" s="24"/>
      <c r="F154" s="25">
        <f t="shared" si="190"/>
        <v>0</v>
      </c>
      <c r="G154" s="24"/>
      <c r="H154" s="24"/>
      <c r="I154" s="24"/>
      <c r="J154" s="25">
        <f t="shared" si="191"/>
        <v>0</v>
      </c>
      <c r="K154" s="24"/>
      <c r="L154" s="24"/>
      <c r="M154" s="24"/>
      <c r="N154" s="25">
        <f t="shared" si="192"/>
        <v>0</v>
      </c>
      <c r="O154" s="24"/>
      <c r="P154" s="24"/>
      <c r="Q154" s="24"/>
      <c r="R154" s="25">
        <f t="shared" si="193"/>
        <v>0</v>
      </c>
      <c r="S154" s="24"/>
      <c r="T154" s="24"/>
      <c r="U154" s="24"/>
      <c r="V154" s="25">
        <f t="shared" si="194"/>
        <v>0</v>
      </c>
      <c r="W154" s="24"/>
      <c r="X154" s="24"/>
      <c r="Y154" s="24"/>
      <c r="Z154" s="25">
        <f t="shared" si="195"/>
        <v>0</v>
      </c>
      <c r="AA154" s="25">
        <f t="shared" si="196"/>
        <v>0</v>
      </c>
      <c r="AB154" s="25">
        <f t="shared" si="196"/>
        <v>0</v>
      </c>
      <c r="AC154" s="25">
        <f t="shared" si="196"/>
        <v>0</v>
      </c>
      <c r="AD154" s="25">
        <f t="shared" si="197"/>
        <v>0</v>
      </c>
      <c r="AE154" s="24"/>
      <c r="AF154" s="24"/>
      <c r="AG154" s="26">
        <f t="shared" si="198"/>
        <v>0</v>
      </c>
    </row>
    <row r="155" spans="1:33" ht="13.5" hidden="1" thickBot="1">
      <c r="A155" s="27"/>
      <c r="B155" s="28" t="s">
        <v>28</v>
      </c>
      <c r="C155" s="29">
        <f aca="true" t="shared" si="199" ref="C155:Z155">SUM(C149:C154)</f>
        <v>0</v>
      </c>
      <c r="D155" s="29">
        <f t="shared" si="199"/>
        <v>0</v>
      </c>
      <c r="E155" s="29">
        <f t="shared" si="199"/>
        <v>0</v>
      </c>
      <c r="F155" s="29">
        <f t="shared" si="199"/>
        <v>0</v>
      </c>
      <c r="G155" s="29">
        <f t="shared" si="199"/>
        <v>0</v>
      </c>
      <c r="H155" s="29">
        <f t="shared" si="199"/>
        <v>0</v>
      </c>
      <c r="I155" s="29">
        <f t="shared" si="199"/>
        <v>0</v>
      </c>
      <c r="J155" s="29">
        <f t="shared" si="199"/>
        <v>0</v>
      </c>
      <c r="K155" s="29">
        <f t="shared" si="199"/>
        <v>0</v>
      </c>
      <c r="L155" s="29">
        <f t="shared" si="199"/>
        <v>0</v>
      </c>
      <c r="M155" s="29">
        <f t="shared" si="199"/>
        <v>0</v>
      </c>
      <c r="N155" s="29">
        <f t="shared" si="199"/>
        <v>0</v>
      </c>
      <c r="O155" s="29">
        <f t="shared" si="199"/>
        <v>0</v>
      </c>
      <c r="P155" s="29">
        <f t="shared" si="199"/>
        <v>0</v>
      </c>
      <c r="Q155" s="29">
        <f t="shared" si="199"/>
        <v>0</v>
      </c>
      <c r="R155" s="29">
        <f t="shared" si="199"/>
        <v>0</v>
      </c>
      <c r="S155" s="29">
        <f t="shared" si="199"/>
        <v>0</v>
      </c>
      <c r="T155" s="29">
        <f t="shared" si="199"/>
        <v>0</v>
      </c>
      <c r="U155" s="29">
        <f t="shared" si="199"/>
        <v>0</v>
      </c>
      <c r="V155" s="29">
        <f t="shared" si="199"/>
        <v>0</v>
      </c>
      <c r="W155" s="29">
        <f t="shared" si="199"/>
        <v>0</v>
      </c>
      <c r="X155" s="29">
        <f t="shared" si="199"/>
        <v>0</v>
      </c>
      <c r="Y155" s="29">
        <f t="shared" si="199"/>
        <v>0</v>
      </c>
      <c r="Z155" s="29">
        <f t="shared" si="199"/>
        <v>0</v>
      </c>
      <c r="AA155" s="29">
        <f t="shared" si="196"/>
        <v>0</v>
      </c>
      <c r="AB155" s="29">
        <f t="shared" si="196"/>
        <v>0</v>
      </c>
      <c r="AC155" s="29">
        <f t="shared" si="196"/>
        <v>0</v>
      </c>
      <c r="AD155" s="29">
        <f t="shared" si="197"/>
        <v>0</v>
      </c>
      <c r="AE155" s="29">
        <f>SUM(AE149:AE154)</f>
        <v>0</v>
      </c>
      <c r="AF155" s="29">
        <f>SUM(AF149:AF154)</f>
        <v>0</v>
      </c>
      <c r="AG155" s="30">
        <f t="shared" si="198"/>
        <v>0</v>
      </c>
    </row>
    <row r="156" spans="1:33" ht="12.75" hidden="1">
      <c r="A156" s="22" t="s">
        <v>55</v>
      </c>
      <c r="B156" s="23" t="s">
        <v>30</v>
      </c>
      <c r="C156" s="24"/>
      <c r="D156" s="24"/>
      <c r="E156" s="24"/>
      <c r="F156" s="25">
        <f aca="true" t="shared" si="200" ref="F156:F161">+C156+D156+E156</f>
        <v>0</v>
      </c>
      <c r="G156" s="24"/>
      <c r="H156" s="24"/>
      <c r="I156" s="24"/>
      <c r="J156" s="25">
        <f aca="true" t="shared" si="201" ref="J156:J161">+G156+H156+I156</f>
        <v>0</v>
      </c>
      <c r="K156" s="24"/>
      <c r="L156" s="24"/>
      <c r="M156" s="24"/>
      <c r="N156" s="25">
        <f aca="true" t="shared" si="202" ref="N156:N161">+K156+L156+M156</f>
        <v>0</v>
      </c>
      <c r="O156" s="24"/>
      <c r="P156" s="24"/>
      <c r="Q156" s="24"/>
      <c r="R156" s="25">
        <f aca="true" t="shared" si="203" ref="R156:R161">+O156+P156+Q156</f>
        <v>0</v>
      </c>
      <c r="S156" s="24"/>
      <c r="T156" s="24"/>
      <c r="U156" s="24"/>
      <c r="V156" s="25">
        <f aca="true" t="shared" si="204" ref="V156:V161">+S156+T156+U156</f>
        <v>0</v>
      </c>
      <c r="W156" s="24"/>
      <c r="X156" s="24"/>
      <c r="Y156" s="24"/>
      <c r="Z156" s="25">
        <f aca="true" t="shared" si="205" ref="Z156:Z161">+W156+X156+Y156</f>
        <v>0</v>
      </c>
      <c r="AA156" s="25">
        <f>+C156+G156+K156+O156+S156+W156</f>
        <v>0</v>
      </c>
      <c r="AB156" s="25">
        <f>+D156+H156+L156+P156+T156+X156</f>
        <v>0</v>
      </c>
      <c r="AC156" s="25">
        <f>+E156+I156+M156+Q156+U156+Y156</f>
        <v>0</v>
      </c>
      <c r="AD156" s="25">
        <f>SUM(AA156:AC156)</f>
        <v>0</v>
      </c>
      <c r="AE156" s="24"/>
      <c r="AF156" s="24"/>
      <c r="AG156" s="26">
        <f>+IF(AE156=0,0%,AF156/AE156)</f>
        <v>0</v>
      </c>
    </row>
    <row r="157" spans="1:33" ht="12.75" hidden="1">
      <c r="A157" s="22"/>
      <c r="B157" s="23" t="s">
        <v>31</v>
      </c>
      <c r="C157" s="24"/>
      <c r="D157" s="24"/>
      <c r="E157" s="24"/>
      <c r="F157" s="25">
        <f t="shared" si="200"/>
        <v>0</v>
      </c>
      <c r="G157" s="24"/>
      <c r="H157" s="24"/>
      <c r="I157" s="24"/>
      <c r="J157" s="25">
        <f t="shared" si="201"/>
        <v>0</v>
      </c>
      <c r="K157" s="24"/>
      <c r="L157" s="24"/>
      <c r="M157" s="24"/>
      <c r="N157" s="25">
        <f t="shared" si="202"/>
        <v>0</v>
      </c>
      <c r="O157" s="24"/>
      <c r="P157" s="24"/>
      <c r="Q157" s="24"/>
      <c r="R157" s="25">
        <f t="shared" si="203"/>
        <v>0</v>
      </c>
      <c r="S157" s="24"/>
      <c r="T157" s="24"/>
      <c r="U157" s="24"/>
      <c r="V157" s="25">
        <f t="shared" si="204"/>
        <v>0</v>
      </c>
      <c r="W157" s="24"/>
      <c r="X157" s="24"/>
      <c r="Y157" s="24"/>
      <c r="Z157" s="25">
        <f t="shared" si="205"/>
        <v>0</v>
      </c>
      <c r="AA157" s="25">
        <f aca="true" t="shared" si="206" ref="AA157:AC162">+C157+G157+K157+O157+S157+W157</f>
        <v>0</v>
      </c>
      <c r="AB157" s="25">
        <f t="shared" si="206"/>
        <v>0</v>
      </c>
      <c r="AC157" s="25">
        <f t="shared" si="206"/>
        <v>0</v>
      </c>
      <c r="AD157" s="25">
        <f aca="true" t="shared" si="207" ref="AD157:AD162">SUM(AA157:AC157)</f>
        <v>0</v>
      </c>
      <c r="AE157" s="24"/>
      <c r="AF157" s="24"/>
      <c r="AG157" s="26">
        <f aca="true" t="shared" si="208" ref="AG157:AG162">+IF(AE157=0,0%,AF157/AE157)</f>
        <v>0</v>
      </c>
    </row>
    <row r="158" spans="1:33" ht="12.75" hidden="1">
      <c r="A158" s="22"/>
      <c r="B158" s="23" t="s">
        <v>32</v>
      </c>
      <c r="C158" s="24"/>
      <c r="D158" s="24"/>
      <c r="E158" s="24"/>
      <c r="F158" s="25">
        <f t="shared" si="200"/>
        <v>0</v>
      </c>
      <c r="G158" s="24"/>
      <c r="H158" s="24"/>
      <c r="I158" s="24"/>
      <c r="J158" s="25">
        <f t="shared" si="201"/>
        <v>0</v>
      </c>
      <c r="K158" s="24"/>
      <c r="L158" s="24"/>
      <c r="M158" s="24"/>
      <c r="N158" s="25">
        <f t="shared" si="202"/>
        <v>0</v>
      </c>
      <c r="O158" s="24"/>
      <c r="P158" s="24"/>
      <c r="Q158" s="24"/>
      <c r="R158" s="25">
        <f t="shared" si="203"/>
        <v>0</v>
      </c>
      <c r="S158" s="24"/>
      <c r="T158" s="24"/>
      <c r="U158" s="24"/>
      <c r="V158" s="25">
        <f t="shared" si="204"/>
        <v>0</v>
      </c>
      <c r="W158" s="24"/>
      <c r="X158" s="24"/>
      <c r="Y158" s="24"/>
      <c r="Z158" s="25">
        <f t="shared" si="205"/>
        <v>0</v>
      </c>
      <c r="AA158" s="25">
        <f t="shared" si="206"/>
        <v>0</v>
      </c>
      <c r="AB158" s="25">
        <f t="shared" si="206"/>
        <v>0</v>
      </c>
      <c r="AC158" s="25">
        <f t="shared" si="206"/>
        <v>0</v>
      </c>
      <c r="AD158" s="25">
        <f t="shared" si="207"/>
        <v>0</v>
      </c>
      <c r="AE158" s="24"/>
      <c r="AF158" s="24"/>
      <c r="AG158" s="26">
        <f t="shared" si="208"/>
        <v>0</v>
      </c>
    </row>
    <row r="159" spans="1:33" ht="12.75" hidden="1">
      <c r="A159" s="22"/>
      <c r="B159" s="23" t="s">
        <v>33</v>
      </c>
      <c r="C159" s="24"/>
      <c r="D159" s="24"/>
      <c r="E159" s="24"/>
      <c r="F159" s="25">
        <f t="shared" si="200"/>
        <v>0</v>
      </c>
      <c r="G159" s="24"/>
      <c r="H159" s="24"/>
      <c r="I159" s="24"/>
      <c r="J159" s="25">
        <f t="shared" si="201"/>
        <v>0</v>
      </c>
      <c r="K159" s="24"/>
      <c r="L159" s="24"/>
      <c r="M159" s="24"/>
      <c r="N159" s="25">
        <f t="shared" si="202"/>
        <v>0</v>
      </c>
      <c r="O159" s="24"/>
      <c r="P159" s="24"/>
      <c r="Q159" s="24"/>
      <c r="R159" s="25">
        <f t="shared" si="203"/>
        <v>0</v>
      </c>
      <c r="S159" s="24"/>
      <c r="T159" s="24"/>
      <c r="U159" s="24"/>
      <c r="V159" s="25">
        <f t="shared" si="204"/>
        <v>0</v>
      </c>
      <c r="W159" s="24"/>
      <c r="X159" s="24"/>
      <c r="Y159" s="24"/>
      <c r="Z159" s="25">
        <f t="shared" si="205"/>
        <v>0</v>
      </c>
      <c r="AA159" s="25">
        <f t="shared" si="206"/>
        <v>0</v>
      </c>
      <c r="AB159" s="25">
        <f t="shared" si="206"/>
        <v>0</v>
      </c>
      <c r="AC159" s="25">
        <f t="shared" si="206"/>
        <v>0</v>
      </c>
      <c r="AD159" s="25">
        <f t="shared" si="207"/>
        <v>0</v>
      </c>
      <c r="AE159" s="24"/>
      <c r="AF159" s="24"/>
      <c r="AG159" s="26">
        <f t="shared" si="208"/>
        <v>0</v>
      </c>
    </row>
    <row r="160" spans="1:33" ht="12.75" hidden="1">
      <c r="A160" s="22"/>
      <c r="B160" s="23" t="s">
        <v>34</v>
      </c>
      <c r="C160" s="24"/>
      <c r="D160" s="24"/>
      <c r="E160" s="24"/>
      <c r="F160" s="25">
        <f t="shared" si="200"/>
        <v>0</v>
      </c>
      <c r="G160" s="24"/>
      <c r="H160" s="24"/>
      <c r="I160" s="24"/>
      <c r="J160" s="25">
        <f t="shared" si="201"/>
        <v>0</v>
      </c>
      <c r="K160" s="24"/>
      <c r="L160" s="24"/>
      <c r="M160" s="24"/>
      <c r="N160" s="25">
        <f t="shared" si="202"/>
        <v>0</v>
      </c>
      <c r="O160" s="24"/>
      <c r="P160" s="24"/>
      <c r="Q160" s="24"/>
      <c r="R160" s="25">
        <f t="shared" si="203"/>
        <v>0</v>
      </c>
      <c r="S160" s="24"/>
      <c r="T160" s="24"/>
      <c r="U160" s="24"/>
      <c r="V160" s="25">
        <f t="shared" si="204"/>
        <v>0</v>
      </c>
      <c r="W160" s="24"/>
      <c r="X160" s="24"/>
      <c r="Y160" s="24"/>
      <c r="Z160" s="25">
        <f t="shared" si="205"/>
        <v>0</v>
      </c>
      <c r="AA160" s="25">
        <f t="shared" si="206"/>
        <v>0</v>
      </c>
      <c r="AB160" s="25">
        <f t="shared" si="206"/>
        <v>0</v>
      </c>
      <c r="AC160" s="25">
        <f t="shared" si="206"/>
        <v>0</v>
      </c>
      <c r="AD160" s="25">
        <f t="shared" si="207"/>
        <v>0</v>
      </c>
      <c r="AE160" s="24"/>
      <c r="AF160" s="24"/>
      <c r="AG160" s="26">
        <f t="shared" si="208"/>
        <v>0</v>
      </c>
    </row>
    <row r="161" spans="1:33" ht="12.75" hidden="1">
      <c r="A161" s="22"/>
      <c r="B161" s="23" t="s">
        <v>35</v>
      </c>
      <c r="C161" s="24"/>
      <c r="D161" s="24"/>
      <c r="E161" s="24"/>
      <c r="F161" s="25">
        <f t="shared" si="200"/>
        <v>0</v>
      </c>
      <c r="G161" s="24"/>
      <c r="H161" s="24"/>
      <c r="I161" s="24"/>
      <c r="J161" s="25">
        <f t="shared" si="201"/>
        <v>0</v>
      </c>
      <c r="K161" s="24"/>
      <c r="L161" s="24"/>
      <c r="M161" s="24"/>
      <c r="N161" s="25">
        <f t="shared" si="202"/>
        <v>0</v>
      </c>
      <c r="O161" s="24"/>
      <c r="P161" s="24"/>
      <c r="Q161" s="24"/>
      <c r="R161" s="25">
        <f t="shared" si="203"/>
        <v>0</v>
      </c>
      <c r="S161" s="24"/>
      <c r="T161" s="24"/>
      <c r="U161" s="24"/>
      <c r="V161" s="25">
        <f t="shared" si="204"/>
        <v>0</v>
      </c>
      <c r="W161" s="24"/>
      <c r="X161" s="24"/>
      <c r="Y161" s="24"/>
      <c r="Z161" s="25">
        <f t="shared" si="205"/>
        <v>0</v>
      </c>
      <c r="AA161" s="25">
        <f t="shared" si="206"/>
        <v>0</v>
      </c>
      <c r="AB161" s="25">
        <f t="shared" si="206"/>
        <v>0</v>
      </c>
      <c r="AC161" s="25">
        <f t="shared" si="206"/>
        <v>0</v>
      </c>
      <c r="AD161" s="25">
        <f t="shared" si="207"/>
        <v>0</v>
      </c>
      <c r="AE161" s="24"/>
      <c r="AF161" s="24"/>
      <c r="AG161" s="26">
        <f t="shared" si="208"/>
        <v>0</v>
      </c>
    </row>
    <row r="162" spans="1:33" ht="13.5" hidden="1" thickBot="1">
      <c r="A162" s="27"/>
      <c r="B162" s="28" t="s">
        <v>28</v>
      </c>
      <c r="C162" s="29">
        <f aca="true" t="shared" si="209" ref="C162:Z162">SUM(C156:C161)</f>
        <v>0</v>
      </c>
      <c r="D162" s="29">
        <f t="shared" si="209"/>
        <v>0</v>
      </c>
      <c r="E162" s="29">
        <f t="shared" si="209"/>
        <v>0</v>
      </c>
      <c r="F162" s="29">
        <f t="shared" si="209"/>
        <v>0</v>
      </c>
      <c r="G162" s="29">
        <f t="shared" si="209"/>
        <v>0</v>
      </c>
      <c r="H162" s="29">
        <f t="shared" si="209"/>
        <v>0</v>
      </c>
      <c r="I162" s="29">
        <f t="shared" si="209"/>
        <v>0</v>
      </c>
      <c r="J162" s="29">
        <f t="shared" si="209"/>
        <v>0</v>
      </c>
      <c r="K162" s="29">
        <f t="shared" si="209"/>
        <v>0</v>
      </c>
      <c r="L162" s="29">
        <f t="shared" si="209"/>
        <v>0</v>
      </c>
      <c r="M162" s="29">
        <f t="shared" si="209"/>
        <v>0</v>
      </c>
      <c r="N162" s="29">
        <f t="shared" si="209"/>
        <v>0</v>
      </c>
      <c r="O162" s="29">
        <f t="shared" si="209"/>
        <v>0</v>
      </c>
      <c r="P162" s="29">
        <f t="shared" si="209"/>
        <v>0</v>
      </c>
      <c r="Q162" s="29">
        <f t="shared" si="209"/>
        <v>0</v>
      </c>
      <c r="R162" s="29">
        <f t="shared" si="209"/>
        <v>0</v>
      </c>
      <c r="S162" s="29">
        <f t="shared" si="209"/>
        <v>0</v>
      </c>
      <c r="T162" s="29">
        <f t="shared" si="209"/>
        <v>0</v>
      </c>
      <c r="U162" s="29">
        <f t="shared" si="209"/>
        <v>0</v>
      </c>
      <c r="V162" s="29">
        <f t="shared" si="209"/>
        <v>0</v>
      </c>
      <c r="W162" s="29">
        <f t="shared" si="209"/>
        <v>0</v>
      </c>
      <c r="X162" s="29">
        <f t="shared" si="209"/>
        <v>0</v>
      </c>
      <c r="Y162" s="29">
        <f t="shared" si="209"/>
        <v>0</v>
      </c>
      <c r="Z162" s="29">
        <f t="shared" si="209"/>
        <v>0</v>
      </c>
      <c r="AA162" s="29">
        <f t="shared" si="206"/>
        <v>0</v>
      </c>
      <c r="AB162" s="29">
        <f t="shared" si="206"/>
        <v>0</v>
      </c>
      <c r="AC162" s="29">
        <f t="shared" si="206"/>
        <v>0</v>
      </c>
      <c r="AD162" s="29">
        <f t="shared" si="207"/>
        <v>0</v>
      </c>
      <c r="AE162" s="29">
        <f>SUM(AE156:AE161)</f>
        <v>0</v>
      </c>
      <c r="AF162" s="29">
        <f>SUM(AF156:AF161)</f>
        <v>0</v>
      </c>
      <c r="AG162" s="30">
        <f t="shared" si="208"/>
        <v>0</v>
      </c>
    </row>
    <row r="163" spans="1:33" ht="12.75" hidden="1">
      <c r="A163" s="22" t="s">
        <v>56</v>
      </c>
      <c r="B163" s="23" t="s">
        <v>30</v>
      </c>
      <c r="C163" s="24"/>
      <c r="D163" s="24"/>
      <c r="E163" s="24"/>
      <c r="F163" s="25">
        <f aca="true" t="shared" si="210" ref="F163:F168">+C163+D163+E163</f>
        <v>0</v>
      </c>
      <c r="G163" s="24"/>
      <c r="H163" s="24"/>
      <c r="I163" s="24"/>
      <c r="J163" s="25">
        <f aca="true" t="shared" si="211" ref="J163:J168">+G163+H163+I163</f>
        <v>0</v>
      </c>
      <c r="K163" s="24"/>
      <c r="L163" s="24"/>
      <c r="M163" s="24"/>
      <c r="N163" s="25">
        <f aca="true" t="shared" si="212" ref="N163:N168">+K163+L163+M163</f>
        <v>0</v>
      </c>
      <c r="O163" s="24"/>
      <c r="P163" s="24"/>
      <c r="Q163" s="24"/>
      <c r="R163" s="25">
        <f aca="true" t="shared" si="213" ref="R163:R168">+O163+P163+Q163</f>
        <v>0</v>
      </c>
      <c r="S163" s="24"/>
      <c r="T163" s="24"/>
      <c r="U163" s="24"/>
      <c r="V163" s="25">
        <f aca="true" t="shared" si="214" ref="V163:V168">+S163+T163+U163</f>
        <v>0</v>
      </c>
      <c r="W163" s="24"/>
      <c r="X163" s="24"/>
      <c r="Y163" s="24"/>
      <c r="Z163" s="25">
        <f aca="true" t="shared" si="215" ref="Z163:Z168">+W163+X163+Y163</f>
        <v>0</v>
      </c>
      <c r="AA163" s="25">
        <f>+C163+G163+K163+O163+S163+W163</f>
        <v>0</v>
      </c>
      <c r="AB163" s="25">
        <f>+D163+H163+L163+P163+T163+X163</f>
        <v>0</v>
      </c>
      <c r="AC163" s="25">
        <f>+E163+I163+M163+Q163+U163+Y163</f>
        <v>0</v>
      </c>
      <c r="AD163" s="25">
        <f>SUM(AA163:AC163)</f>
        <v>0</v>
      </c>
      <c r="AE163" s="24"/>
      <c r="AF163" s="24"/>
      <c r="AG163" s="26">
        <f>+IF(AE163=0,0%,AF163/AE163)</f>
        <v>0</v>
      </c>
    </row>
    <row r="164" spans="1:33" ht="12.75" hidden="1">
      <c r="A164" s="22"/>
      <c r="B164" s="23" t="s">
        <v>31</v>
      </c>
      <c r="C164" s="24"/>
      <c r="D164" s="24"/>
      <c r="E164" s="24"/>
      <c r="F164" s="25">
        <f t="shared" si="210"/>
        <v>0</v>
      </c>
      <c r="G164" s="24"/>
      <c r="H164" s="24"/>
      <c r="I164" s="24"/>
      <c r="J164" s="25">
        <f t="shared" si="211"/>
        <v>0</v>
      </c>
      <c r="K164" s="24"/>
      <c r="L164" s="24"/>
      <c r="M164" s="24"/>
      <c r="N164" s="25">
        <f t="shared" si="212"/>
        <v>0</v>
      </c>
      <c r="O164" s="24"/>
      <c r="P164" s="24"/>
      <c r="Q164" s="24"/>
      <c r="R164" s="25">
        <f t="shared" si="213"/>
        <v>0</v>
      </c>
      <c r="S164" s="24"/>
      <c r="T164" s="24"/>
      <c r="U164" s="24"/>
      <c r="V164" s="25">
        <f t="shared" si="214"/>
        <v>0</v>
      </c>
      <c r="W164" s="24"/>
      <c r="X164" s="24"/>
      <c r="Y164" s="24"/>
      <c r="Z164" s="25">
        <f t="shared" si="215"/>
        <v>0</v>
      </c>
      <c r="AA164" s="25">
        <f aca="true" t="shared" si="216" ref="AA164:AC169">+C164+G164+K164+O164+S164+W164</f>
        <v>0</v>
      </c>
      <c r="AB164" s="25">
        <f t="shared" si="216"/>
        <v>0</v>
      </c>
      <c r="AC164" s="25">
        <f t="shared" si="216"/>
        <v>0</v>
      </c>
      <c r="AD164" s="25">
        <f aca="true" t="shared" si="217" ref="AD164:AD169">SUM(AA164:AC164)</f>
        <v>0</v>
      </c>
      <c r="AE164" s="24"/>
      <c r="AF164" s="24"/>
      <c r="AG164" s="26">
        <f aca="true" t="shared" si="218" ref="AG164:AG169">+IF(AE164=0,0%,AF164/AE164)</f>
        <v>0</v>
      </c>
    </row>
    <row r="165" spans="1:33" ht="12.75" hidden="1">
      <c r="A165" s="22"/>
      <c r="B165" s="23" t="s">
        <v>32</v>
      </c>
      <c r="C165" s="24"/>
      <c r="D165" s="24"/>
      <c r="E165" s="24"/>
      <c r="F165" s="25">
        <f t="shared" si="210"/>
        <v>0</v>
      </c>
      <c r="G165" s="24"/>
      <c r="H165" s="24"/>
      <c r="I165" s="24"/>
      <c r="J165" s="25">
        <f t="shared" si="211"/>
        <v>0</v>
      </c>
      <c r="K165" s="24"/>
      <c r="L165" s="24"/>
      <c r="M165" s="24"/>
      <c r="N165" s="25">
        <f t="shared" si="212"/>
        <v>0</v>
      </c>
      <c r="O165" s="24"/>
      <c r="P165" s="24"/>
      <c r="Q165" s="24"/>
      <c r="R165" s="25">
        <f t="shared" si="213"/>
        <v>0</v>
      </c>
      <c r="S165" s="24"/>
      <c r="T165" s="24"/>
      <c r="U165" s="24"/>
      <c r="V165" s="25">
        <f t="shared" si="214"/>
        <v>0</v>
      </c>
      <c r="W165" s="24"/>
      <c r="X165" s="24"/>
      <c r="Y165" s="24"/>
      <c r="Z165" s="25">
        <f t="shared" si="215"/>
        <v>0</v>
      </c>
      <c r="AA165" s="25">
        <f t="shared" si="216"/>
        <v>0</v>
      </c>
      <c r="AB165" s="25">
        <f t="shared" si="216"/>
        <v>0</v>
      </c>
      <c r="AC165" s="25">
        <f t="shared" si="216"/>
        <v>0</v>
      </c>
      <c r="AD165" s="25">
        <f t="shared" si="217"/>
        <v>0</v>
      </c>
      <c r="AE165" s="24"/>
      <c r="AF165" s="24"/>
      <c r="AG165" s="26">
        <f t="shared" si="218"/>
        <v>0</v>
      </c>
    </row>
    <row r="166" spans="1:33" ht="12.75" hidden="1">
      <c r="A166" s="22"/>
      <c r="B166" s="23" t="s">
        <v>33</v>
      </c>
      <c r="C166" s="24"/>
      <c r="D166" s="24"/>
      <c r="E166" s="24"/>
      <c r="F166" s="25">
        <f t="shared" si="210"/>
        <v>0</v>
      </c>
      <c r="G166" s="24"/>
      <c r="H166" s="24"/>
      <c r="I166" s="24"/>
      <c r="J166" s="25">
        <f t="shared" si="211"/>
        <v>0</v>
      </c>
      <c r="K166" s="24"/>
      <c r="L166" s="24"/>
      <c r="M166" s="24"/>
      <c r="N166" s="25">
        <f t="shared" si="212"/>
        <v>0</v>
      </c>
      <c r="O166" s="24"/>
      <c r="P166" s="24"/>
      <c r="Q166" s="24"/>
      <c r="R166" s="25">
        <f t="shared" si="213"/>
        <v>0</v>
      </c>
      <c r="S166" s="24"/>
      <c r="T166" s="24"/>
      <c r="U166" s="24"/>
      <c r="V166" s="25">
        <f t="shared" si="214"/>
        <v>0</v>
      </c>
      <c r="W166" s="24"/>
      <c r="X166" s="24"/>
      <c r="Y166" s="24"/>
      <c r="Z166" s="25">
        <f t="shared" si="215"/>
        <v>0</v>
      </c>
      <c r="AA166" s="25">
        <f t="shared" si="216"/>
        <v>0</v>
      </c>
      <c r="AB166" s="25">
        <f t="shared" si="216"/>
        <v>0</v>
      </c>
      <c r="AC166" s="25">
        <f t="shared" si="216"/>
        <v>0</v>
      </c>
      <c r="AD166" s="25">
        <f t="shared" si="217"/>
        <v>0</v>
      </c>
      <c r="AE166" s="24"/>
      <c r="AF166" s="24"/>
      <c r="AG166" s="26">
        <f t="shared" si="218"/>
        <v>0</v>
      </c>
    </row>
    <row r="167" spans="1:33" ht="12.75" hidden="1">
      <c r="A167" s="22"/>
      <c r="B167" s="23" t="s">
        <v>34</v>
      </c>
      <c r="C167" s="24"/>
      <c r="D167" s="24"/>
      <c r="E167" s="24"/>
      <c r="F167" s="25">
        <f t="shared" si="210"/>
        <v>0</v>
      </c>
      <c r="G167" s="24"/>
      <c r="H167" s="24"/>
      <c r="I167" s="24"/>
      <c r="J167" s="25">
        <f t="shared" si="211"/>
        <v>0</v>
      </c>
      <c r="K167" s="24"/>
      <c r="L167" s="24"/>
      <c r="M167" s="24"/>
      <c r="N167" s="25">
        <f t="shared" si="212"/>
        <v>0</v>
      </c>
      <c r="O167" s="24"/>
      <c r="P167" s="24"/>
      <c r="Q167" s="24"/>
      <c r="R167" s="25">
        <f t="shared" si="213"/>
        <v>0</v>
      </c>
      <c r="S167" s="24"/>
      <c r="T167" s="24"/>
      <c r="U167" s="24"/>
      <c r="V167" s="25">
        <f t="shared" si="214"/>
        <v>0</v>
      </c>
      <c r="W167" s="24"/>
      <c r="X167" s="24"/>
      <c r="Y167" s="24"/>
      <c r="Z167" s="25">
        <f t="shared" si="215"/>
        <v>0</v>
      </c>
      <c r="AA167" s="25">
        <f t="shared" si="216"/>
        <v>0</v>
      </c>
      <c r="AB167" s="25">
        <f t="shared" si="216"/>
        <v>0</v>
      </c>
      <c r="AC167" s="25">
        <f t="shared" si="216"/>
        <v>0</v>
      </c>
      <c r="AD167" s="25">
        <f t="shared" si="217"/>
        <v>0</v>
      </c>
      <c r="AE167" s="24"/>
      <c r="AF167" s="24"/>
      <c r="AG167" s="26">
        <f t="shared" si="218"/>
        <v>0</v>
      </c>
    </row>
    <row r="168" spans="1:33" ht="12.75" hidden="1">
      <c r="A168" s="22"/>
      <c r="B168" s="23" t="s">
        <v>35</v>
      </c>
      <c r="C168" s="24"/>
      <c r="D168" s="24"/>
      <c r="E168" s="24"/>
      <c r="F168" s="25">
        <f t="shared" si="210"/>
        <v>0</v>
      </c>
      <c r="G168" s="24"/>
      <c r="H168" s="24"/>
      <c r="I168" s="24"/>
      <c r="J168" s="25">
        <f t="shared" si="211"/>
        <v>0</v>
      </c>
      <c r="K168" s="24"/>
      <c r="L168" s="24"/>
      <c r="M168" s="24"/>
      <c r="N168" s="25">
        <f t="shared" si="212"/>
        <v>0</v>
      </c>
      <c r="O168" s="24"/>
      <c r="P168" s="24"/>
      <c r="Q168" s="24"/>
      <c r="R168" s="25">
        <f t="shared" si="213"/>
        <v>0</v>
      </c>
      <c r="S168" s="24"/>
      <c r="T168" s="24"/>
      <c r="U168" s="24"/>
      <c r="V168" s="25">
        <f t="shared" si="214"/>
        <v>0</v>
      </c>
      <c r="W168" s="24"/>
      <c r="X168" s="24"/>
      <c r="Y168" s="24"/>
      <c r="Z168" s="25">
        <f t="shared" si="215"/>
        <v>0</v>
      </c>
      <c r="AA168" s="25">
        <f t="shared" si="216"/>
        <v>0</v>
      </c>
      <c r="AB168" s="25">
        <f t="shared" si="216"/>
        <v>0</v>
      </c>
      <c r="AC168" s="25">
        <f t="shared" si="216"/>
        <v>0</v>
      </c>
      <c r="AD168" s="25">
        <f t="shared" si="217"/>
        <v>0</v>
      </c>
      <c r="AE168" s="24"/>
      <c r="AF168" s="24"/>
      <c r="AG168" s="26">
        <f t="shared" si="218"/>
        <v>0</v>
      </c>
    </row>
    <row r="169" spans="1:33" ht="13.5" hidden="1" thickBot="1">
      <c r="A169" s="27"/>
      <c r="B169" s="28" t="s">
        <v>28</v>
      </c>
      <c r="C169" s="29">
        <f aca="true" t="shared" si="219" ref="C169:Z169">SUM(C163:C168)</f>
        <v>0</v>
      </c>
      <c r="D169" s="29">
        <f t="shared" si="219"/>
        <v>0</v>
      </c>
      <c r="E169" s="29">
        <f t="shared" si="219"/>
        <v>0</v>
      </c>
      <c r="F169" s="29">
        <f t="shared" si="219"/>
        <v>0</v>
      </c>
      <c r="G169" s="29">
        <f t="shared" si="219"/>
        <v>0</v>
      </c>
      <c r="H169" s="29">
        <f t="shared" si="219"/>
        <v>0</v>
      </c>
      <c r="I169" s="29">
        <f t="shared" si="219"/>
        <v>0</v>
      </c>
      <c r="J169" s="29">
        <f t="shared" si="219"/>
        <v>0</v>
      </c>
      <c r="K169" s="29">
        <f t="shared" si="219"/>
        <v>0</v>
      </c>
      <c r="L169" s="29">
        <f t="shared" si="219"/>
        <v>0</v>
      </c>
      <c r="M169" s="29">
        <f t="shared" si="219"/>
        <v>0</v>
      </c>
      <c r="N169" s="29">
        <f t="shared" si="219"/>
        <v>0</v>
      </c>
      <c r="O169" s="29">
        <f t="shared" si="219"/>
        <v>0</v>
      </c>
      <c r="P169" s="29">
        <f t="shared" si="219"/>
        <v>0</v>
      </c>
      <c r="Q169" s="29">
        <f t="shared" si="219"/>
        <v>0</v>
      </c>
      <c r="R169" s="29">
        <f t="shared" si="219"/>
        <v>0</v>
      </c>
      <c r="S169" s="29">
        <f t="shared" si="219"/>
        <v>0</v>
      </c>
      <c r="T169" s="29">
        <f t="shared" si="219"/>
        <v>0</v>
      </c>
      <c r="U169" s="29">
        <f t="shared" si="219"/>
        <v>0</v>
      </c>
      <c r="V169" s="29">
        <f t="shared" si="219"/>
        <v>0</v>
      </c>
      <c r="W169" s="29">
        <f t="shared" si="219"/>
        <v>0</v>
      </c>
      <c r="X169" s="29">
        <f t="shared" si="219"/>
        <v>0</v>
      </c>
      <c r="Y169" s="29">
        <f t="shared" si="219"/>
        <v>0</v>
      </c>
      <c r="Z169" s="29">
        <f t="shared" si="219"/>
        <v>0</v>
      </c>
      <c r="AA169" s="29">
        <f t="shared" si="216"/>
        <v>0</v>
      </c>
      <c r="AB169" s="29">
        <f t="shared" si="216"/>
        <v>0</v>
      </c>
      <c r="AC169" s="29">
        <f t="shared" si="216"/>
        <v>0</v>
      </c>
      <c r="AD169" s="29">
        <f t="shared" si="217"/>
        <v>0</v>
      </c>
      <c r="AE169" s="29">
        <f>SUM(AE163:AE168)</f>
        <v>0</v>
      </c>
      <c r="AF169" s="29">
        <f>SUM(AF163:AF168)</f>
        <v>0</v>
      </c>
      <c r="AG169" s="30">
        <f t="shared" si="218"/>
        <v>0</v>
      </c>
    </row>
    <row r="170" spans="1:33" ht="12.75" hidden="1">
      <c r="A170" s="22" t="s">
        <v>57</v>
      </c>
      <c r="B170" s="23" t="s">
        <v>30</v>
      </c>
      <c r="C170" s="24"/>
      <c r="D170" s="24"/>
      <c r="E170" s="24"/>
      <c r="F170" s="25">
        <f aca="true" t="shared" si="220" ref="F170:F175">+C170+D170+E170</f>
        <v>0</v>
      </c>
      <c r="G170" s="24"/>
      <c r="H170" s="24"/>
      <c r="I170" s="24"/>
      <c r="J170" s="25">
        <f aca="true" t="shared" si="221" ref="J170:J175">+G170+H170+I170</f>
        <v>0</v>
      </c>
      <c r="K170" s="24"/>
      <c r="L170" s="24"/>
      <c r="M170" s="24"/>
      <c r="N170" s="25">
        <f aca="true" t="shared" si="222" ref="N170:N175">+K170+L170+M170</f>
        <v>0</v>
      </c>
      <c r="O170" s="24"/>
      <c r="P170" s="24"/>
      <c r="Q170" s="24"/>
      <c r="R170" s="25">
        <f aca="true" t="shared" si="223" ref="R170:R175">+O170+P170+Q170</f>
        <v>0</v>
      </c>
      <c r="S170" s="24"/>
      <c r="T170" s="24"/>
      <c r="U170" s="24"/>
      <c r="V170" s="25">
        <f aca="true" t="shared" si="224" ref="V170:V175">+S170+T170+U170</f>
        <v>0</v>
      </c>
      <c r="W170" s="24"/>
      <c r="X170" s="24"/>
      <c r="Y170" s="24"/>
      <c r="Z170" s="25">
        <f aca="true" t="shared" si="225" ref="Z170:Z175">+W170+X170+Y170</f>
        <v>0</v>
      </c>
      <c r="AA170" s="25">
        <f>+C170+G170+K170+O170+S170+W170</f>
        <v>0</v>
      </c>
      <c r="AB170" s="25">
        <f>+D170+H170+L170+P170+T170+X170</f>
        <v>0</v>
      </c>
      <c r="AC170" s="25">
        <f>+E170+I170+M170+Q170+U170+Y170</f>
        <v>0</v>
      </c>
      <c r="AD170" s="25">
        <f>SUM(AA170:AC170)</f>
        <v>0</v>
      </c>
      <c r="AE170" s="24"/>
      <c r="AF170" s="24"/>
      <c r="AG170" s="26">
        <f>+IF(AE170=0,0%,AF170/AE170)</f>
        <v>0</v>
      </c>
    </row>
    <row r="171" spans="1:33" ht="12.75" hidden="1">
      <c r="A171" s="22"/>
      <c r="B171" s="23" t="s">
        <v>31</v>
      </c>
      <c r="C171" s="24"/>
      <c r="D171" s="24"/>
      <c r="E171" s="24"/>
      <c r="F171" s="25">
        <f t="shared" si="220"/>
        <v>0</v>
      </c>
      <c r="G171" s="24"/>
      <c r="H171" s="24"/>
      <c r="I171" s="24"/>
      <c r="J171" s="25">
        <f t="shared" si="221"/>
        <v>0</v>
      </c>
      <c r="K171" s="24"/>
      <c r="L171" s="24"/>
      <c r="M171" s="24"/>
      <c r="N171" s="25">
        <f t="shared" si="222"/>
        <v>0</v>
      </c>
      <c r="O171" s="24"/>
      <c r="P171" s="24"/>
      <c r="Q171" s="24"/>
      <c r="R171" s="25">
        <f t="shared" si="223"/>
        <v>0</v>
      </c>
      <c r="S171" s="24"/>
      <c r="T171" s="24"/>
      <c r="U171" s="24"/>
      <c r="V171" s="25">
        <f t="shared" si="224"/>
        <v>0</v>
      </c>
      <c r="W171" s="24"/>
      <c r="X171" s="24"/>
      <c r="Y171" s="24"/>
      <c r="Z171" s="25">
        <f t="shared" si="225"/>
        <v>0</v>
      </c>
      <c r="AA171" s="25">
        <f aca="true" t="shared" si="226" ref="AA171:AC176">+C171+G171+K171+O171+S171+W171</f>
        <v>0</v>
      </c>
      <c r="AB171" s="25">
        <f t="shared" si="226"/>
        <v>0</v>
      </c>
      <c r="AC171" s="25">
        <f t="shared" si="226"/>
        <v>0</v>
      </c>
      <c r="AD171" s="25">
        <f aca="true" t="shared" si="227" ref="AD171:AD176">SUM(AA171:AC171)</f>
        <v>0</v>
      </c>
      <c r="AE171" s="24"/>
      <c r="AF171" s="24"/>
      <c r="AG171" s="26">
        <f aca="true" t="shared" si="228" ref="AG171:AG176">+IF(AE171=0,0%,AF171/AE171)</f>
        <v>0</v>
      </c>
    </row>
    <row r="172" spans="1:33" ht="12.75" hidden="1">
      <c r="A172" s="22"/>
      <c r="B172" s="23" t="s">
        <v>32</v>
      </c>
      <c r="C172" s="24"/>
      <c r="D172" s="24"/>
      <c r="E172" s="24"/>
      <c r="F172" s="25">
        <f t="shared" si="220"/>
        <v>0</v>
      </c>
      <c r="G172" s="24"/>
      <c r="H172" s="24"/>
      <c r="I172" s="24"/>
      <c r="J172" s="25">
        <f t="shared" si="221"/>
        <v>0</v>
      </c>
      <c r="K172" s="24"/>
      <c r="L172" s="24"/>
      <c r="M172" s="24"/>
      <c r="N172" s="25">
        <f t="shared" si="222"/>
        <v>0</v>
      </c>
      <c r="O172" s="24"/>
      <c r="P172" s="24"/>
      <c r="Q172" s="24"/>
      <c r="R172" s="25">
        <f t="shared" si="223"/>
        <v>0</v>
      </c>
      <c r="S172" s="24"/>
      <c r="T172" s="24"/>
      <c r="U172" s="24"/>
      <c r="V172" s="25">
        <f t="shared" si="224"/>
        <v>0</v>
      </c>
      <c r="W172" s="24"/>
      <c r="X172" s="24"/>
      <c r="Y172" s="24"/>
      <c r="Z172" s="25">
        <f t="shared" si="225"/>
        <v>0</v>
      </c>
      <c r="AA172" s="25">
        <f t="shared" si="226"/>
        <v>0</v>
      </c>
      <c r="AB172" s="25">
        <f t="shared" si="226"/>
        <v>0</v>
      </c>
      <c r="AC172" s="25">
        <f t="shared" si="226"/>
        <v>0</v>
      </c>
      <c r="AD172" s="25">
        <f t="shared" si="227"/>
        <v>0</v>
      </c>
      <c r="AE172" s="24"/>
      <c r="AF172" s="24"/>
      <c r="AG172" s="26">
        <f t="shared" si="228"/>
        <v>0</v>
      </c>
    </row>
    <row r="173" spans="1:33" ht="12.75" hidden="1">
      <c r="A173" s="22"/>
      <c r="B173" s="23" t="s">
        <v>33</v>
      </c>
      <c r="C173" s="24"/>
      <c r="D173" s="24"/>
      <c r="E173" s="24"/>
      <c r="F173" s="25">
        <f t="shared" si="220"/>
        <v>0</v>
      </c>
      <c r="G173" s="24"/>
      <c r="H173" s="24"/>
      <c r="I173" s="24"/>
      <c r="J173" s="25">
        <f t="shared" si="221"/>
        <v>0</v>
      </c>
      <c r="K173" s="24"/>
      <c r="L173" s="24"/>
      <c r="M173" s="24"/>
      <c r="N173" s="25">
        <f t="shared" si="222"/>
        <v>0</v>
      </c>
      <c r="O173" s="24"/>
      <c r="P173" s="24"/>
      <c r="Q173" s="24"/>
      <c r="R173" s="25">
        <f t="shared" si="223"/>
        <v>0</v>
      </c>
      <c r="S173" s="24"/>
      <c r="T173" s="24"/>
      <c r="U173" s="24"/>
      <c r="V173" s="25">
        <f t="shared" si="224"/>
        <v>0</v>
      </c>
      <c r="W173" s="24"/>
      <c r="X173" s="24"/>
      <c r="Y173" s="24"/>
      <c r="Z173" s="25">
        <f t="shared" si="225"/>
        <v>0</v>
      </c>
      <c r="AA173" s="25">
        <f t="shared" si="226"/>
        <v>0</v>
      </c>
      <c r="AB173" s="25">
        <f t="shared" si="226"/>
        <v>0</v>
      </c>
      <c r="AC173" s="25">
        <f t="shared" si="226"/>
        <v>0</v>
      </c>
      <c r="AD173" s="25">
        <f t="shared" si="227"/>
        <v>0</v>
      </c>
      <c r="AE173" s="24"/>
      <c r="AF173" s="24"/>
      <c r="AG173" s="26">
        <f t="shared" si="228"/>
        <v>0</v>
      </c>
    </row>
    <row r="174" spans="1:33" ht="12.75" hidden="1">
      <c r="A174" s="22"/>
      <c r="B174" s="23" t="s">
        <v>34</v>
      </c>
      <c r="C174" s="24"/>
      <c r="D174" s="24"/>
      <c r="E174" s="24"/>
      <c r="F174" s="25">
        <f t="shared" si="220"/>
        <v>0</v>
      </c>
      <c r="G174" s="24"/>
      <c r="H174" s="24"/>
      <c r="I174" s="24"/>
      <c r="J174" s="25">
        <f t="shared" si="221"/>
        <v>0</v>
      </c>
      <c r="K174" s="24"/>
      <c r="L174" s="24"/>
      <c r="M174" s="24"/>
      <c r="N174" s="25">
        <f t="shared" si="222"/>
        <v>0</v>
      </c>
      <c r="O174" s="24"/>
      <c r="P174" s="24"/>
      <c r="Q174" s="24"/>
      <c r="R174" s="25">
        <f t="shared" si="223"/>
        <v>0</v>
      </c>
      <c r="S174" s="24"/>
      <c r="T174" s="24"/>
      <c r="U174" s="24"/>
      <c r="V174" s="25">
        <f t="shared" si="224"/>
        <v>0</v>
      </c>
      <c r="W174" s="24"/>
      <c r="X174" s="24"/>
      <c r="Y174" s="24"/>
      <c r="Z174" s="25">
        <f t="shared" si="225"/>
        <v>0</v>
      </c>
      <c r="AA174" s="25">
        <f t="shared" si="226"/>
        <v>0</v>
      </c>
      <c r="AB174" s="25">
        <f t="shared" si="226"/>
        <v>0</v>
      </c>
      <c r="AC174" s="25">
        <f t="shared" si="226"/>
        <v>0</v>
      </c>
      <c r="AD174" s="25">
        <f t="shared" si="227"/>
        <v>0</v>
      </c>
      <c r="AE174" s="24"/>
      <c r="AF174" s="24"/>
      <c r="AG174" s="26">
        <f t="shared" si="228"/>
        <v>0</v>
      </c>
    </row>
    <row r="175" spans="1:33" ht="12.75" hidden="1">
      <c r="A175" s="22"/>
      <c r="B175" s="23" t="s">
        <v>35</v>
      </c>
      <c r="C175" s="24"/>
      <c r="D175" s="24"/>
      <c r="E175" s="24"/>
      <c r="F175" s="25">
        <f t="shared" si="220"/>
        <v>0</v>
      </c>
      <c r="G175" s="24"/>
      <c r="H175" s="24"/>
      <c r="I175" s="24"/>
      <c r="J175" s="25">
        <f t="shared" si="221"/>
        <v>0</v>
      </c>
      <c r="K175" s="24"/>
      <c r="L175" s="24"/>
      <c r="M175" s="24"/>
      <c r="N175" s="25">
        <f t="shared" si="222"/>
        <v>0</v>
      </c>
      <c r="O175" s="24"/>
      <c r="P175" s="24"/>
      <c r="Q175" s="24"/>
      <c r="R175" s="25">
        <f t="shared" si="223"/>
        <v>0</v>
      </c>
      <c r="S175" s="24"/>
      <c r="T175" s="24"/>
      <c r="U175" s="24"/>
      <c r="V175" s="25">
        <f t="shared" si="224"/>
        <v>0</v>
      </c>
      <c r="W175" s="24"/>
      <c r="X175" s="24"/>
      <c r="Y175" s="24"/>
      <c r="Z175" s="25">
        <f t="shared" si="225"/>
        <v>0</v>
      </c>
      <c r="AA175" s="25">
        <f t="shared" si="226"/>
        <v>0</v>
      </c>
      <c r="AB175" s="25">
        <f t="shared" si="226"/>
        <v>0</v>
      </c>
      <c r="AC175" s="25">
        <f t="shared" si="226"/>
        <v>0</v>
      </c>
      <c r="AD175" s="25">
        <f t="shared" si="227"/>
        <v>0</v>
      </c>
      <c r="AE175" s="24"/>
      <c r="AF175" s="24"/>
      <c r="AG175" s="26">
        <f t="shared" si="228"/>
        <v>0</v>
      </c>
    </row>
    <row r="176" spans="1:33" ht="13.5" hidden="1" thickBot="1">
      <c r="A176" s="27"/>
      <c r="B176" s="28" t="s">
        <v>28</v>
      </c>
      <c r="C176" s="29">
        <f>SUM(C17:C175)</f>
        <v>0</v>
      </c>
      <c r="D176" s="29">
        <f aca="true" t="shared" si="229" ref="D176:Z176">SUM(D170:D175)</f>
        <v>0</v>
      </c>
      <c r="E176" s="29">
        <f t="shared" si="229"/>
        <v>0</v>
      </c>
      <c r="F176" s="29">
        <f t="shared" si="229"/>
        <v>0</v>
      </c>
      <c r="G176" s="29">
        <f t="shared" si="229"/>
        <v>0</v>
      </c>
      <c r="H176" s="29">
        <f t="shared" si="229"/>
        <v>0</v>
      </c>
      <c r="I176" s="29">
        <f t="shared" si="229"/>
        <v>0</v>
      </c>
      <c r="J176" s="29">
        <f t="shared" si="229"/>
        <v>0</v>
      </c>
      <c r="K176" s="29">
        <f t="shared" si="229"/>
        <v>0</v>
      </c>
      <c r="L176" s="29">
        <f t="shared" si="229"/>
        <v>0</v>
      </c>
      <c r="M176" s="29">
        <f t="shared" si="229"/>
        <v>0</v>
      </c>
      <c r="N176" s="29">
        <f t="shared" si="229"/>
        <v>0</v>
      </c>
      <c r="O176" s="29">
        <f t="shared" si="229"/>
        <v>0</v>
      </c>
      <c r="P176" s="29">
        <f t="shared" si="229"/>
        <v>0</v>
      </c>
      <c r="Q176" s="29">
        <f t="shared" si="229"/>
        <v>0</v>
      </c>
      <c r="R176" s="29">
        <f t="shared" si="229"/>
        <v>0</v>
      </c>
      <c r="S176" s="29">
        <f t="shared" si="229"/>
        <v>0</v>
      </c>
      <c r="T176" s="29">
        <f t="shared" si="229"/>
        <v>0</v>
      </c>
      <c r="U176" s="29">
        <f t="shared" si="229"/>
        <v>0</v>
      </c>
      <c r="V176" s="29">
        <f t="shared" si="229"/>
        <v>0</v>
      </c>
      <c r="W176" s="29">
        <f t="shared" si="229"/>
        <v>0</v>
      </c>
      <c r="X176" s="29">
        <f t="shared" si="229"/>
        <v>0</v>
      </c>
      <c r="Y176" s="29">
        <f t="shared" si="229"/>
        <v>0</v>
      </c>
      <c r="Z176" s="29">
        <f t="shared" si="229"/>
        <v>0</v>
      </c>
      <c r="AA176" s="29">
        <f t="shared" si="226"/>
        <v>0</v>
      </c>
      <c r="AB176" s="29">
        <f t="shared" si="226"/>
        <v>0</v>
      </c>
      <c r="AC176" s="29">
        <f t="shared" si="226"/>
        <v>0</v>
      </c>
      <c r="AD176" s="29">
        <f t="shared" si="227"/>
        <v>0</v>
      </c>
      <c r="AE176" s="29">
        <f>SUM(AE170:AE175)</f>
        <v>0</v>
      </c>
      <c r="AF176" s="29">
        <f>SUM(AF170:AF175)</f>
        <v>0</v>
      </c>
      <c r="AG176" s="30">
        <f t="shared" si="228"/>
        <v>0</v>
      </c>
    </row>
    <row r="177" spans="1:33" ht="12.75" hidden="1">
      <c r="A177" s="22" t="s">
        <v>58</v>
      </c>
      <c r="B177" s="23" t="s">
        <v>30</v>
      </c>
      <c r="C177" s="24"/>
      <c r="D177" s="24"/>
      <c r="E177" s="24"/>
      <c r="F177" s="25">
        <f aca="true" t="shared" si="230" ref="F177:F182">+C177+D177+E177</f>
        <v>0</v>
      </c>
      <c r="G177" s="24"/>
      <c r="H177" s="24"/>
      <c r="I177" s="24"/>
      <c r="J177" s="25">
        <f aca="true" t="shared" si="231" ref="J177:J182">+G177+H177+I177</f>
        <v>0</v>
      </c>
      <c r="K177" s="24"/>
      <c r="L177" s="24"/>
      <c r="M177" s="24"/>
      <c r="N177" s="25">
        <f aca="true" t="shared" si="232" ref="N177:N182">+K177+L177+M177</f>
        <v>0</v>
      </c>
      <c r="O177" s="24"/>
      <c r="P177" s="24"/>
      <c r="Q177" s="24"/>
      <c r="R177" s="25">
        <f aca="true" t="shared" si="233" ref="R177:R182">+O177+P177+Q177</f>
        <v>0</v>
      </c>
      <c r="S177" s="24"/>
      <c r="T177" s="24"/>
      <c r="U177" s="24"/>
      <c r="V177" s="25">
        <f aca="true" t="shared" si="234" ref="V177:V182">+S177+T177+U177</f>
        <v>0</v>
      </c>
      <c r="W177" s="24"/>
      <c r="X177" s="24"/>
      <c r="Y177" s="24"/>
      <c r="Z177" s="25">
        <f aca="true" t="shared" si="235" ref="Z177:Z182">+W177+X177+Y177</f>
        <v>0</v>
      </c>
      <c r="AA177" s="25">
        <f>+C177+G177+K177+O177+S177+W177</f>
        <v>0</v>
      </c>
      <c r="AB177" s="25">
        <f>+D177+H177+L177+P177+T177+X177</f>
        <v>0</v>
      </c>
      <c r="AC177" s="25">
        <f>+E177+I177+M177+Q177+U177+Y177</f>
        <v>0</v>
      </c>
      <c r="AD177" s="25">
        <f>SUM(AA177:AC177)</f>
        <v>0</v>
      </c>
      <c r="AE177" s="24"/>
      <c r="AF177" s="24"/>
      <c r="AG177" s="26">
        <f>+IF(AE177=0,0%,AF177/AE177)</f>
        <v>0</v>
      </c>
    </row>
    <row r="178" spans="1:33" ht="12.75" hidden="1">
      <c r="A178" s="22"/>
      <c r="B178" s="23" t="s">
        <v>31</v>
      </c>
      <c r="C178" s="24"/>
      <c r="D178" s="24"/>
      <c r="E178" s="24"/>
      <c r="F178" s="25">
        <f t="shared" si="230"/>
        <v>0</v>
      </c>
      <c r="G178" s="24"/>
      <c r="H178" s="24"/>
      <c r="I178" s="24"/>
      <c r="J178" s="25">
        <f t="shared" si="231"/>
        <v>0</v>
      </c>
      <c r="K178" s="24"/>
      <c r="L178" s="24"/>
      <c r="M178" s="24"/>
      <c r="N178" s="25">
        <f t="shared" si="232"/>
        <v>0</v>
      </c>
      <c r="O178" s="24"/>
      <c r="P178" s="24"/>
      <c r="Q178" s="24"/>
      <c r="R178" s="25">
        <f t="shared" si="233"/>
        <v>0</v>
      </c>
      <c r="S178" s="24"/>
      <c r="T178" s="24"/>
      <c r="U178" s="24"/>
      <c r="V178" s="25">
        <f t="shared" si="234"/>
        <v>0</v>
      </c>
      <c r="W178" s="24"/>
      <c r="X178" s="24"/>
      <c r="Y178" s="24"/>
      <c r="Z178" s="25">
        <f t="shared" si="235"/>
        <v>0</v>
      </c>
      <c r="AA178" s="25">
        <f aca="true" t="shared" si="236" ref="AA178:AC183">+C178+G178+K178+O178+S178+W178</f>
        <v>0</v>
      </c>
      <c r="AB178" s="25">
        <f t="shared" si="236"/>
        <v>0</v>
      </c>
      <c r="AC178" s="25">
        <f t="shared" si="236"/>
        <v>0</v>
      </c>
      <c r="AD178" s="25">
        <f aca="true" t="shared" si="237" ref="AD178:AD183">SUM(AA178:AC178)</f>
        <v>0</v>
      </c>
      <c r="AE178" s="24"/>
      <c r="AF178" s="24"/>
      <c r="AG178" s="26">
        <f aca="true" t="shared" si="238" ref="AG178:AG183">+IF(AE178=0,0%,AF178/AE178)</f>
        <v>0</v>
      </c>
    </row>
    <row r="179" spans="1:33" ht="12.75" hidden="1">
      <c r="A179" s="22"/>
      <c r="B179" s="23" t="s">
        <v>32</v>
      </c>
      <c r="C179" s="24"/>
      <c r="D179" s="24"/>
      <c r="E179" s="24"/>
      <c r="F179" s="25">
        <f t="shared" si="230"/>
        <v>0</v>
      </c>
      <c r="G179" s="24"/>
      <c r="H179" s="24"/>
      <c r="I179" s="24"/>
      <c r="J179" s="25">
        <f t="shared" si="231"/>
        <v>0</v>
      </c>
      <c r="K179" s="24"/>
      <c r="L179" s="24"/>
      <c r="M179" s="24"/>
      <c r="N179" s="25">
        <f t="shared" si="232"/>
        <v>0</v>
      </c>
      <c r="O179" s="24"/>
      <c r="P179" s="24"/>
      <c r="Q179" s="24"/>
      <c r="R179" s="25">
        <f t="shared" si="233"/>
        <v>0</v>
      </c>
      <c r="S179" s="24"/>
      <c r="T179" s="24"/>
      <c r="U179" s="24"/>
      <c r="V179" s="25">
        <f t="shared" si="234"/>
        <v>0</v>
      </c>
      <c r="W179" s="24"/>
      <c r="X179" s="24"/>
      <c r="Y179" s="24"/>
      <c r="Z179" s="25">
        <f t="shared" si="235"/>
        <v>0</v>
      </c>
      <c r="AA179" s="25">
        <f t="shared" si="236"/>
        <v>0</v>
      </c>
      <c r="AB179" s="25">
        <f t="shared" si="236"/>
        <v>0</v>
      </c>
      <c r="AC179" s="25">
        <f t="shared" si="236"/>
        <v>0</v>
      </c>
      <c r="AD179" s="25">
        <f t="shared" si="237"/>
        <v>0</v>
      </c>
      <c r="AE179" s="24"/>
      <c r="AF179" s="24"/>
      <c r="AG179" s="26">
        <f t="shared" si="238"/>
        <v>0</v>
      </c>
    </row>
    <row r="180" spans="1:33" ht="12.75" hidden="1">
      <c r="A180" s="22"/>
      <c r="B180" s="23" t="s">
        <v>33</v>
      </c>
      <c r="C180" s="24"/>
      <c r="D180" s="24"/>
      <c r="E180" s="24"/>
      <c r="F180" s="25">
        <f t="shared" si="230"/>
        <v>0</v>
      </c>
      <c r="G180" s="24"/>
      <c r="H180" s="24"/>
      <c r="I180" s="24"/>
      <c r="J180" s="25">
        <f t="shared" si="231"/>
        <v>0</v>
      </c>
      <c r="K180" s="24"/>
      <c r="L180" s="24"/>
      <c r="M180" s="24"/>
      <c r="N180" s="25">
        <f t="shared" si="232"/>
        <v>0</v>
      </c>
      <c r="O180" s="24"/>
      <c r="P180" s="24"/>
      <c r="Q180" s="24"/>
      <c r="R180" s="25">
        <f t="shared" si="233"/>
        <v>0</v>
      </c>
      <c r="S180" s="24"/>
      <c r="T180" s="24"/>
      <c r="U180" s="24"/>
      <c r="V180" s="25">
        <f t="shared" si="234"/>
        <v>0</v>
      </c>
      <c r="W180" s="24"/>
      <c r="X180" s="24"/>
      <c r="Y180" s="24"/>
      <c r="Z180" s="25">
        <f t="shared" si="235"/>
        <v>0</v>
      </c>
      <c r="AA180" s="25">
        <f t="shared" si="236"/>
        <v>0</v>
      </c>
      <c r="AB180" s="25">
        <f t="shared" si="236"/>
        <v>0</v>
      </c>
      <c r="AC180" s="25">
        <f t="shared" si="236"/>
        <v>0</v>
      </c>
      <c r="AD180" s="25">
        <f t="shared" si="237"/>
        <v>0</v>
      </c>
      <c r="AE180" s="24"/>
      <c r="AF180" s="24"/>
      <c r="AG180" s="26">
        <f t="shared" si="238"/>
        <v>0</v>
      </c>
    </row>
    <row r="181" spans="1:33" ht="12.75" hidden="1">
      <c r="A181" s="22"/>
      <c r="B181" s="23" t="s">
        <v>34</v>
      </c>
      <c r="C181" s="24"/>
      <c r="D181" s="24"/>
      <c r="E181" s="24"/>
      <c r="F181" s="25">
        <f t="shared" si="230"/>
        <v>0</v>
      </c>
      <c r="G181" s="24"/>
      <c r="H181" s="24"/>
      <c r="I181" s="24"/>
      <c r="J181" s="25">
        <f t="shared" si="231"/>
        <v>0</v>
      </c>
      <c r="K181" s="24"/>
      <c r="L181" s="24"/>
      <c r="M181" s="24"/>
      <c r="N181" s="25">
        <f t="shared" si="232"/>
        <v>0</v>
      </c>
      <c r="O181" s="24"/>
      <c r="P181" s="24"/>
      <c r="Q181" s="24"/>
      <c r="R181" s="25">
        <f t="shared" si="233"/>
        <v>0</v>
      </c>
      <c r="S181" s="24"/>
      <c r="T181" s="24"/>
      <c r="U181" s="24"/>
      <c r="V181" s="25">
        <f t="shared" si="234"/>
        <v>0</v>
      </c>
      <c r="W181" s="24"/>
      <c r="X181" s="24"/>
      <c r="Y181" s="24"/>
      <c r="Z181" s="25">
        <f t="shared" si="235"/>
        <v>0</v>
      </c>
      <c r="AA181" s="25">
        <f t="shared" si="236"/>
        <v>0</v>
      </c>
      <c r="AB181" s="25">
        <f t="shared" si="236"/>
        <v>0</v>
      </c>
      <c r="AC181" s="25">
        <f t="shared" si="236"/>
        <v>0</v>
      </c>
      <c r="AD181" s="25">
        <f t="shared" si="237"/>
        <v>0</v>
      </c>
      <c r="AE181" s="24"/>
      <c r="AF181" s="24"/>
      <c r="AG181" s="26">
        <f t="shared" si="238"/>
        <v>0</v>
      </c>
    </row>
    <row r="182" spans="1:33" ht="12.75" hidden="1">
      <c r="A182" s="22"/>
      <c r="B182" s="23" t="s">
        <v>35</v>
      </c>
      <c r="C182" s="24"/>
      <c r="D182" s="24"/>
      <c r="E182" s="24"/>
      <c r="F182" s="25">
        <f t="shared" si="230"/>
        <v>0</v>
      </c>
      <c r="G182" s="24"/>
      <c r="H182" s="24"/>
      <c r="I182" s="24"/>
      <c r="J182" s="25">
        <f t="shared" si="231"/>
        <v>0</v>
      </c>
      <c r="K182" s="24"/>
      <c r="L182" s="24"/>
      <c r="M182" s="24"/>
      <c r="N182" s="25">
        <f t="shared" si="232"/>
        <v>0</v>
      </c>
      <c r="O182" s="24"/>
      <c r="P182" s="24"/>
      <c r="Q182" s="24"/>
      <c r="R182" s="25">
        <f t="shared" si="233"/>
        <v>0</v>
      </c>
      <c r="S182" s="24"/>
      <c r="T182" s="24"/>
      <c r="U182" s="24"/>
      <c r="V182" s="25">
        <f t="shared" si="234"/>
        <v>0</v>
      </c>
      <c r="W182" s="24"/>
      <c r="X182" s="24"/>
      <c r="Y182" s="24"/>
      <c r="Z182" s="25">
        <f t="shared" si="235"/>
        <v>0</v>
      </c>
      <c r="AA182" s="25">
        <f t="shared" si="236"/>
        <v>0</v>
      </c>
      <c r="AB182" s="25">
        <f t="shared" si="236"/>
        <v>0</v>
      </c>
      <c r="AC182" s="25">
        <f t="shared" si="236"/>
        <v>0</v>
      </c>
      <c r="AD182" s="25">
        <f t="shared" si="237"/>
        <v>0</v>
      </c>
      <c r="AE182" s="24"/>
      <c r="AF182" s="24"/>
      <c r="AG182" s="26">
        <f t="shared" si="238"/>
        <v>0</v>
      </c>
    </row>
    <row r="183" spans="1:33" ht="13.5" hidden="1" thickBot="1">
      <c r="A183" s="27"/>
      <c r="B183" s="28" t="s">
        <v>28</v>
      </c>
      <c r="C183" s="29">
        <f aca="true" t="shared" si="239" ref="C183:Z183">SUM(C177:C182)</f>
        <v>0</v>
      </c>
      <c r="D183" s="29">
        <f t="shared" si="239"/>
        <v>0</v>
      </c>
      <c r="E183" s="29">
        <f t="shared" si="239"/>
        <v>0</v>
      </c>
      <c r="F183" s="29">
        <f t="shared" si="239"/>
        <v>0</v>
      </c>
      <c r="G183" s="29">
        <f t="shared" si="239"/>
        <v>0</v>
      </c>
      <c r="H183" s="29">
        <f t="shared" si="239"/>
        <v>0</v>
      </c>
      <c r="I183" s="29">
        <f t="shared" si="239"/>
        <v>0</v>
      </c>
      <c r="J183" s="29">
        <f t="shared" si="239"/>
        <v>0</v>
      </c>
      <c r="K183" s="29">
        <f t="shared" si="239"/>
        <v>0</v>
      </c>
      <c r="L183" s="29">
        <f t="shared" si="239"/>
        <v>0</v>
      </c>
      <c r="M183" s="29">
        <f t="shared" si="239"/>
        <v>0</v>
      </c>
      <c r="N183" s="29">
        <f t="shared" si="239"/>
        <v>0</v>
      </c>
      <c r="O183" s="29">
        <f t="shared" si="239"/>
        <v>0</v>
      </c>
      <c r="P183" s="29">
        <f t="shared" si="239"/>
        <v>0</v>
      </c>
      <c r="Q183" s="29">
        <f t="shared" si="239"/>
        <v>0</v>
      </c>
      <c r="R183" s="29">
        <f t="shared" si="239"/>
        <v>0</v>
      </c>
      <c r="S183" s="29">
        <f t="shared" si="239"/>
        <v>0</v>
      </c>
      <c r="T183" s="29">
        <f t="shared" si="239"/>
        <v>0</v>
      </c>
      <c r="U183" s="29">
        <f t="shared" si="239"/>
        <v>0</v>
      </c>
      <c r="V183" s="29">
        <f t="shared" si="239"/>
        <v>0</v>
      </c>
      <c r="W183" s="29">
        <f t="shared" si="239"/>
        <v>0</v>
      </c>
      <c r="X183" s="29">
        <f t="shared" si="239"/>
        <v>0</v>
      </c>
      <c r="Y183" s="29">
        <f t="shared" si="239"/>
        <v>0</v>
      </c>
      <c r="Z183" s="29">
        <f t="shared" si="239"/>
        <v>0</v>
      </c>
      <c r="AA183" s="29">
        <f t="shared" si="236"/>
        <v>0</v>
      </c>
      <c r="AB183" s="29">
        <f t="shared" si="236"/>
        <v>0</v>
      </c>
      <c r="AC183" s="29">
        <f t="shared" si="236"/>
        <v>0</v>
      </c>
      <c r="AD183" s="29">
        <f t="shared" si="237"/>
        <v>0</v>
      </c>
      <c r="AE183" s="29">
        <f>SUM(AE177:AE182)</f>
        <v>0</v>
      </c>
      <c r="AF183" s="29">
        <f>SUM(AF177:AF182)</f>
        <v>0</v>
      </c>
      <c r="AG183" s="30">
        <f t="shared" si="238"/>
        <v>0</v>
      </c>
    </row>
    <row r="184" spans="1:33" ht="12.75" hidden="1">
      <c r="A184" s="22" t="s">
        <v>59</v>
      </c>
      <c r="B184" s="23" t="s">
        <v>30</v>
      </c>
      <c r="C184" s="24"/>
      <c r="D184" s="24"/>
      <c r="E184" s="24"/>
      <c r="F184" s="25">
        <f aca="true" t="shared" si="240" ref="F184:F189">+C184+D184+E184</f>
        <v>0</v>
      </c>
      <c r="G184" s="24"/>
      <c r="H184" s="24"/>
      <c r="I184" s="24"/>
      <c r="J184" s="25">
        <f aca="true" t="shared" si="241" ref="J184:J189">+G184+H184+I184</f>
        <v>0</v>
      </c>
      <c r="K184" s="24"/>
      <c r="L184" s="24"/>
      <c r="M184" s="24"/>
      <c r="N184" s="25">
        <f aca="true" t="shared" si="242" ref="N184:N189">+K184+L184+M184</f>
        <v>0</v>
      </c>
      <c r="O184" s="24"/>
      <c r="P184" s="24"/>
      <c r="Q184" s="24"/>
      <c r="R184" s="25">
        <f aca="true" t="shared" si="243" ref="R184:R189">+O184+P184+Q184</f>
        <v>0</v>
      </c>
      <c r="S184" s="24"/>
      <c r="T184" s="24"/>
      <c r="U184" s="24"/>
      <c r="V184" s="25">
        <f aca="true" t="shared" si="244" ref="V184:V189">+S184+T184+U184</f>
        <v>0</v>
      </c>
      <c r="W184" s="24"/>
      <c r="X184" s="24"/>
      <c r="Y184" s="24"/>
      <c r="Z184" s="25">
        <f aca="true" t="shared" si="245" ref="Z184:Z189">+W184+X184+Y184</f>
        <v>0</v>
      </c>
      <c r="AA184" s="25">
        <f>+C184+G184+K184+O184+S184+W184</f>
        <v>0</v>
      </c>
      <c r="AB184" s="25">
        <f>+D184+H184+L184+P184+T184+X184</f>
        <v>0</v>
      </c>
      <c r="AC184" s="25">
        <f>+E184+I184+M184+Q184+U184+Y184</f>
        <v>0</v>
      </c>
      <c r="AD184" s="25">
        <f>SUM(AA184:AC184)</f>
        <v>0</v>
      </c>
      <c r="AE184" s="24"/>
      <c r="AF184" s="24"/>
      <c r="AG184" s="26">
        <f>+IF(AE184=0,0%,AF184/AE184)</f>
        <v>0</v>
      </c>
    </row>
    <row r="185" spans="1:33" ht="12.75" hidden="1">
      <c r="A185" s="22"/>
      <c r="B185" s="23" t="s">
        <v>31</v>
      </c>
      <c r="C185" s="24"/>
      <c r="D185" s="24"/>
      <c r="E185" s="24"/>
      <c r="F185" s="25">
        <f t="shared" si="240"/>
        <v>0</v>
      </c>
      <c r="G185" s="24"/>
      <c r="H185" s="24"/>
      <c r="I185" s="24"/>
      <c r="J185" s="25">
        <f t="shared" si="241"/>
        <v>0</v>
      </c>
      <c r="K185" s="24"/>
      <c r="L185" s="24"/>
      <c r="M185" s="24"/>
      <c r="N185" s="25">
        <f t="shared" si="242"/>
        <v>0</v>
      </c>
      <c r="O185" s="24"/>
      <c r="P185" s="24"/>
      <c r="Q185" s="24"/>
      <c r="R185" s="25">
        <f t="shared" si="243"/>
        <v>0</v>
      </c>
      <c r="S185" s="24"/>
      <c r="T185" s="24"/>
      <c r="U185" s="24"/>
      <c r="V185" s="25">
        <f t="shared" si="244"/>
        <v>0</v>
      </c>
      <c r="W185" s="24"/>
      <c r="X185" s="24"/>
      <c r="Y185" s="24"/>
      <c r="Z185" s="25">
        <f t="shared" si="245"/>
        <v>0</v>
      </c>
      <c r="AA185" s="25">
        <f aca="true" t="shared" si="246" ref="AA185:AC190">+C185+G185+K185+O185+S185+W185</f>
        <v>0</v>
      </c>
      <c r="AB185" s="25">
        <f t="shared" si="246"/>
        <v>0</v>
      </c>
      <c r="AC185" s="25">
        <f t="shared" si="246"/>
        <v>0</v>
      </c>
      <c r="AD185" s="25">
        <f aca="true" t="shared" si="247" ref="AD185:AD190">SUM(AA185:AC185)</f>
        <v>0</v>
      </c>
      <c r="AE185" s="24"/>
      <c r="AF185" s="24"/>
      <c r="AG185" s="26">
        <f aca="true" t="shared" si="248" ref="AG185:AG190">+IF(AE185=0,0%,AF185/AE185)</f>
        <v>0</v>
      </c>
    </row>
    <row r="186" spans="1:33" ht="12.75" hidden="1">
      <c r="A186" s="22"/>
      <c r="B186" s="23" t="s">
        <v>32</v>
      </c>
      <c r="C186" s="24"/>
      <c r="D186" s="24"/>
      <c r="E186" s="24"/>
      <c r="F186" s="25">
        <f t="shared" si="240"/>
        <v>0</v>
      </c>
      <c r="G186" s="24"/>
      <c r="H186" s="24"/>
      <c r="I186" s="24"/>
      <c r="J186" s="25">
        <f t="shared" si="241"/>
        <v>0</v>
      </c>
      <c r="K186" s="24"/>
      <c r="L186" s="24"/>
      <c r="M186" s="24"/>
      <c r="N186" s="25">
        <f t="shared" si="242"/>
        <v>0</v>
      </c>
      <c r="O186" s="24"/>
      <c r="P186" s="24"/>
      <c r="Q186" s="24"/>
      <c r="R186" s="25">
        <f t="shared" si="243"/>
        <v>0</v>
      </c>
      <c r="S186" s="24"/>
      <c r="T186" s="24"/>
      <c r="U186" s="24"/>
      <c r="V186" s="25">
        <f t="shared" si="244"/>
        <v>0</v>
      </c>
      <c r="W186" s="24"/>
      <c r="X186" s="24"/>
      <c r="Y186" s="24"/>
      <c r="Z186" s="25">
        <f t="shared" si="245"/>
        <v>0</v>
      </c>
      <c r="AA186" s="25">
        <f t="shared" si="246"/>
        <v>0</v>
      </c>
      <c r="AB186" s="25">
        <f t="shared" si="246"/>
        <v>0</v>
      </c>
      <c r="AC186" s="25">
        <f t="shared" si="246"/>
        <v>0</v>
      </c>
      <c r="AD186" s="25">
        <f t="shared" si="247"/>
        <v>0</v>
      </c>
      <c r="AE186" s="24"/>
      <c r="AF186" s="24"/>
      <c r="AG186" s="26">
        <f t="shared" si="248"/>
        <v>0</v>
      </c>
    </row>
    <row r="187" spans="1:33" ht="12.75" hidden="1">
      <c r="A187" s="22"/>
      <c r="B187" s="23" t="s">
        <v>33</v>
      </c>
      <c r="C187" s="24"/>
      <c r="D187" s="24"/>
      <c r="E187" s="24"/>
      <c r="F187" s="25">
        <f t="shared" si="240"/>
        <v>0</v>
      </c>
      <c r="G187" s="24"/>
      <c r="H187" s="24"/>
      <c r="I187" s="24"/>
      <c r="J187" s="25">
        <f t="shared" si="241"/>
        <v>0</v>
      </c>
      <c r="K187" s="24"/>
      <c r="L187" s="24"/>
      <c r="M187" s="24"/>
      <c r="N187" s="25">
        <f t="shared" si="242"/>
        <v>0</v>
      </c>
      <c r="O187" s="24"/>
      <c r="P187" s="24"/>
      <c r="Q187" s="24"/>
      <c r="R187" s="25">
        <f t="shared" si="243"/>
        <v>0</v>
      </c>
      <c r="S187" s="24"/>
      <c r="T187" s="24"/>
      <c r="U187" s="24"/>
      <c r="V187" s="25">
        <f t="shared" si="244"/>
        <v>0</v>
      </c>
      <c r="W187" s="24"/>
      <c r="X187" s="24"/>
      <c r="Y187" s="24"/>
      <c r="Z187" s="25">
        <f t="shared" si="245"/>
        <v>0</v>
      </c>
      <c r="AA187" s="25">
        <f t="shared" si="246"/>
        <v>0</v>
      </c>
      <c r="AB187" s="25">
        <f t="shared" si="246"/>
        <v>0</v>
      </c>
      <c r="AC187" s="25">
        <f t="shared" si="246"/>
        <v>0</v>
      </c>
      <c r="AD187" s="25">
        <f t="shared" si="247"/>
        <v>0</v>
      </c>
      <c r="AE187" s="24"/>
      <c r="AF187" s="24"/>
      <c r="AG187" s="26">
        <f t="shared" si="248"/>
        <v>0</v>
      </c>
    </row>
    <row r="188" spans="1:33" ht="12.75" hidden="1">
      <c r="A188" s="22"/>
      <c r="B188" s="23" t="s">
        <v>34</v>
      </c>
      <c r="C188" s="24"/>
      <c r="D188" s="24"/>
      <c r="E188" s="24"/>
      <c r="F188" s="25">
        <f t="shared" si="240"/>
        <v>0</v>
      </c>
      <c r="G188" s="24"/>
      <c r="H188" s="24"/>
      <c r="I188" s="24"/>
      <c r="J188" s="25">
        <f t="shared" si="241"/>
        <v>0</v>
      </c>
      <c r="K188" s="24"/>
      <c r="L188" s="24"/>
      <c r="M188" s="24"/>
      <c r="N188" s="25">
        <f t="shared" si="242"/>
        <v>0</v>
      </c>
      <c r="O188" s="24"/>
      <c r="P188" s="24"/>
      <c r="Q188" s="24"/>
      <c r="R188" s="25">
        <f t="shared" si="243"/>
        <v>0</v>
      </c>
      <c r="S188" s="24"/>
      <c r="T188" s="24"/>
      <c r="U188" s="24"/>
      <c r="V188" s="25">
        <f t="shared" si="244"/>
        <v>0</v>
      </c>
      <c r="W188" s="24"/>
      <c r="X188" s="24"/>
      <c r="Y188" s="24"/>
      <c r="Z188" s="25">
        <f t="shared" si="245"/>
        <v>0</v>
      </c>
      <c r="AA188" s="25">
        <f t="shared" si="246"/>
        <v>0</v>
      </c>
      <c r="AB188" s="25">
        <f t="shared" si="246"/>
        <v>0</v>
      </c>
      <c r="AC188" s="25">
        <f t="shared" si="246"/>
        <v>0</v>
      </c>
      <c r="AD188" s="25">
        <f t="shared" si="247"/>
        <v>0</v>
      </c>
      <c r="AE188" s="24"/>
      <c r="AF188" s="24"/>
      <c r="AG188" s="26">
        <f t="shared" si="248"/>
        <v>0</v>
      </c>
    </row>
    <row r="189" spans="1:33" ht="12.75" hidden="1">
      <c r="A189" s="22"/>
      <c r="B189" s="23" t="s">
        <v>35</v>
      </c>
      <c r="C189" s="24"/>
      <c r="D189" s="24"/>
      <c r="E189" s="24"/>
      <c r="F189" s="25">
        <f t="shared" si="240"/>
        <v>0</v>
      </c>
      <c r="G189" s="24"/>
      <c r="H189" s="24"/>
      <c r="I189" s="24"/>
      <c r="J189" s="25">
        <f t="shared" si="241"/>
        <v>0</v>
      </c>
      <c r="K189" s="24"/>
      <c r="L189" s="24"/>
      <c r="M189" s="24"/>
      <c r="N189" s="25">
        <f t="shared" si="242"/>
        <v>0</v>
      </c>
      <c r="O189" s="24"/>
      <c r="P189" s="24"/>
      <c r="Q189" s="24"/>
      <c r="R189" s="25">
        <f t="shared" si="243"/>
        <v>0</v>
      </c>
      <c r="S189" s="24"/>
      <c r="T189" s="24"/>
      <c r="U189" s="24"/>
      <c r="V189" s="25">
        <f t="shared" si="244"/>
        <v>0</v>
      </c>
      <c r="W189" s="24"/>
      <c r="X189" s="24"/>
      <c r="Y189" s="24"/>
      <c r="Z189" s="25">
        <f t="shared" si="245"/>
        <v>0</v>
      </c>
      <c r="AA189" s="25">
        <f t="shared" si="246"/>
        <v>0</v>
      </c>
      <c r="AB189" s="25">
        <f t="shared" si="246"/>
        <v>0</v>
      </c>
      <c r="AC189" s="25">
        <f t="shared" si="246"/>
        <v>0</v>
      </c>
      <c r="AD189" s="25">
        <f t="shared" si="247"/>
        <v>0</v>
      </c>
      <c r="AE189" s="24"/>
      <c r="AF189" s="24"/>
      <c r="AG189" s="26">
        <f t="shared" si="248"/>
        <v>0</v>
      </c>
    </row>
    <row r="190" spans="1:33" ht="13.5" hidden="1" thickBot="1">
      <c r="A190" s="27"/>
      <c r="B190" s="28" t="s">
        <v>28</v>
      </c>
      <c r="C190" s="29">
        <f aca="true" t="shared" si="249" ref="C190:Z190">SUM(C184:C189)</f>
        <v>0</v>
      </c>
      <c r="D190" s="29">
        <f t="shared" si="249"/>
        <v>0</v>
      </c>
      <c r="E190" s="29">
        <f t="shared" si="249"/>
        <v>0</v>
      </c>
      <c r="F190" s="29">
        <f t="shared" si="249"/>
        <v>0</v>
      </c>
      <c r="G190" s="29">
        <f t="shared" si="249"/>
        <v>0</v>
      </c>
      <c r="H190" s="29">
        <f t="shared" si="249"/>
        <v>0</v>
      </c>
      <c r="I190" s="29">
        <f t="shared" si="249"/>
        <v>0</v>
      </c>
      <c r="J190" s="29">
        <f t="shared" si="249"/>
        <v>0</v>
      </c>
      <c r="K190" s="29">
        <f t="shared" si="249"/>
        <v>0</v>
      </c>
      <c r="L190" s="29">
        <f t="shared" si="249"/>
        <v>0</v>
      </c>
      <c r="M190" s="29">
        <f t="shared" si="249"/>
        <v>0</v>
      </c>
      <c r="N190" s="29">
        <f t="shared" si="249"/>
        <v>0</v>
      </c>
      <c r="O190" s="29">
        <f t="shared" si="249"/>
        <v>0</v>
      </c>
      <c r="P190" s="29">
        <f t="shared" si="249"/>
        <v>0</v>
      </c>
      <c r="Q190" s="29">
        <f t="shared" si="249"/>
        <v>0</v>
      </c>
      <c r="R190" s="29">
        <f t="shared" si="249"/>
        <v>0</v>
      </c>
      <c r="S190" s="29">
        <f t="shared" si="249"/>
        <v>0</v>
      </c>
      <c r="T190" s="29">
        <f t="shared" si="249"/>
        <v>0</v>
      </c>
      <c r="U190" s="29">
        <f t="shared" si="249"/>
        <v>0</v>
      </c>
      <c r="V190" s="29">
        <f t="shared" si="249"/>
        <v>0</v>
      </c>
      <c r="W190" s="29">
        <f t="shared" si="249"/>
        <v>0</v>
      </c>
      <c r="X190" s="29">
        <f t="shared" si="249"/>
        <v>0</v>
      </c>
      <c r="Y190" s="29">
        <f t="shared" si="249"/>
        <v>0</v>
      </c>
      <c r="Z190" s="29">
        <f t="shared" si="249"/>
        <v>0</v>
      </c>
      <c r="AA190" s="29">
        <f t="shared" si="246"/>
        <v>0</v>
      </c>
      <c r="AB190" s="29">
        <f t="shared" si="246"/>
        <v>0</v>
      </c>
      <c r="AC190" s="29">
        <f t="shared" si="246"/>
        <v>0</v>
      </c>
      <c r="AD190" s="29">
        <f t="shared" si="247"/>
        <v>0</v>
      </c>
      <c r="AE190" s="29">
        <f>SUM(AE184:AE189)</f>
        <v>0</v>
      </c>
      <c r="AF190" s="29">
        <f>SUM(AF184:AF189)</f>
        <v>0</v>
      </c>
      <c r="AG190" s="30">
        <f t="shared" si="248"/>
        <v>0</v>
      </c>
    </row>
    <row r="191" spans="1:33" ht="12.75" hidden="1">
      <c r="A191" s="22" t="s">
        <v>60</v>
      </c>
      <c r="B191" s="23" t="s">
        <v>30</v>
      </c>
      <c r="C191" s="24"/>
      <c r="D191" s="24"/>
      <c r="E191" s="24"/>
      <c r="F191" s="25">
        <f aca="true" t="shared" si="250" ref="F191:F196">+C191+D191+E191</f>
        <v>0</v>
      </c>
      <c r="G191" s="24"/>
      <c r="H191" s="24"/>
      <c r="I191" s="24"/>
      <c r="J191" s="25">
        <f aca="true" t="shared" si="251" ref="J191:J196">+G191+H191+I191</f>
        <v>0</v>
      </c>
      <c r="K191" s="24"/>
      <c r="L191" s="24"/>
      <c r="M191" s="24"/>
      <c r="N191" s="25">
        <f aca="true" t="shared" si="252" ref="N191:N196">+K191+L191+M191</f>
        <v>0</v>
      </c>
      <c r="O191" s="24"/>
      <c r="P191" s="24"/>
      <c r="Q191" s="24"/>
      <c r="R191" s="25">
        <f aca="true" t="shared" si="253" ref="R191:R196">+O191+P191+Q191</f>
        <v>0</v>
      </c>
      <c r="S191" s="24"/>
      <c r="T191" s="24"/>
      <c r="U191" s="24"/>
      <c r="V191" s="25">
        <f aca="true" t="shared" si="254" ref="V191:V196">+S191+T191+U191</f>
        <v>0</v>
      </c>
      <c r="W191" s="24"/>
      <c r="X191" s="24"/>
      <c r="Y191" s="24"/>
      <c r="Z191" s="25">
        <f aca="true" t="shared" si="255" ref="Z191:Z196">+W191+X191+Y191</f>
        <v>0</v>
      </c>
      <c r="AA191" s="25">
        <f>+C191+G191+K191+O191+S191+W191</f>
        <v>0</v>
      </c>
      <c r="AB191" s="25">
        <f>+D191+H191+L191+P191+T191+X191</f>
        <v>0</v>
      </c>
      <c r="AC191" s="25">
        <f>+E191+I191+M191+Q191+U191+Y191</f>
        <v>0</v>
      </c>
      <c r="AD191" s="25">
        <f>SUM(AA191:AC191)</f>
        <v>0</v>
      </c>
      <c r="AE191" s="24"/>
      <c r="AF191" s="24"/>
      <c r="AG191" s="26">
        <f>+IF(AE191=0,0%,AF191/AE191)</f>
        <v>0</v>
      </c>
    </row>
    <row r="192" spans="1:33" ht="12.75" hidden="1">
      <c r="A192" s="22"/>
      <c r="B192" s="23" t="s">
        <v>31</v>
      </c>
      <c r="C192" s="24"/>
      <c r="D192" s="24"/>
      <c r="E192" s="24"/>
      <c r="F192" s="25">
        <f t="shared" si="250"/>
        <v>0</v>
      </c>
      <c r="G192" s="24"/>
      <c r="H192" s="24"/>
      <c r="I192" s="24"/>
      <c r="J192" s="25">
        <f t="shared" si="251"/>
        <v>0</v>
      </c>
      <c r="K192" s="24"/>
      <c r="L192" s="24"/>
      <c r="M192" s="24"/>
      <c r="N192" s="25">
        <f t="shared" si="252"/>
        <v>0</v>
      </c>
      <c r="O192" s="24"/>
      <c r="P192" s="24"/>
      <c r="Q192" s="24"/>
      <c r="R192" s="25">
        <f t="shared" si="253"/>
        <v>0</v>
      </c>
      <c r="S192" s="24"/>
      <c r="T192" s="24"/>
      <c r="U192" s="24"/>
      <c r="V192" s="25">
        <f t="shared" si="254"/>
        <v>0</v>
      </c>
      <c r="W192" s="24"/>
      <c r="X192" s="24"/>
      <c r="Y192" s="24"/>
      <c r="Z192" s="25">
        <f t="shared" si="255"/>
        <v>0</v>
      </c>
      <c r="AA192" s="25">
        <f aca="true" t="shared" si="256" ref="AA192:AC197">+C192+G192+K192+O192+S192+W192</f>
        <v>0</v>
      </c>
      <c r="AB192" s="25">
        <f t="shared" si="256"/>
        <v>0</v>
      </c>
      <c r="AC192" s="25">
        <f t="shared" si="256"/>
        <v>0</v>
      </c>
      <c r="AD192" s="25">
        <f aca="true" t="shared" si="257" ref="AD192:AD197">SUM(AA192:AC192)</f>
        <v>0</v>
      </c>
      <c r="AE192" s="24"/>
      <c r="AF192" s="24"/>
      <c r="AG192" s="26">
        <f aca="true" t="shared" si="258" ref="AG192:AG197">+IF(AE192=0,0%,AF192/AE192)</f>
        <v>0</v>
      </c>
    </row>
    <row r="193" spans="1:33" ht="12.75" hidden="1">
      <c r="A193" s="22"/>
      <c r="B193" s="23" t="s">
        <v>32</v>
      </c>
      <c r="C193" s="24"/>
      <c r="D193" s="24"/>
      <c r="E193" s="24"/>
      <c r="F193" s="25">
        <f t="shared" si="250"/>
        <v>0</v>
      </c>
      <c r="G193" s="24"/>
      <c r="H193" s="24"/>
      <c r="I193" s="24"/>
      <c r="J193" s="25">
        <f t="shared" si="251"/>
        <v>0</v>
      </c>
      <c r="K193" s="24"/>
      <c r="L193" s="24"/>
      <c r="M193" s="24"/>
      <c r="N193" s="25">
        <f t="shared" si="252"/>
        <v>0</v>
      </c>
      <c r="O193" s="24"/>
      <c r="P193" s="24"/>
      <c r="Q193" s="24"/>
      <c r="R193" s="25">
        <f t="shared" si="253"/>
        <v>0</v>
      </c>
      <c r="S193" s="24"/>
      <c r="T193" s="24"/>
      <c r="U193" s="24"/>
      <c r="V193" s="25">
        <f t="shared" si="254"/>
        <v>0</v>
      </c>
      <c r="W193" s="24"/>
      <c r="X193" s="24"/>
      <c r="Y193" s="24"/>
      <c r="Z193" s="25">
        <f t="shared" si="255"/>
        <v>0</v>
      </c>
      <c r="AA193" s="25">
        <f t="shared" si="256"/>
        <v>0</v>
      </c>
      <c r="AB193" s="25">
        <f t="shared" si="256"/>
        <v>0</v>
      </c>
      <c r="AC193" s="25">
        <f t="shared" si="256"/>
        <v>0</v>
      </c>
      <c r="AD193" s="25">
        <f t="shared" si="257"/>
        <v>0</v>
      </c>
      <c r="AE193" s="24"/>
      <c r="AF193" s="24"/>
      <c r="AG193" s="26">
        <f t="shared" si="258"/>
        <v>0</v>
      </c>
    </row>
    <row r="194" spans="1:33" ht="12.75" hidden="1">
      <c r="A194" s="22"/>
      <c r="B194" s="23" t="s">
        <v>33</v>
      </c>
      <c r="C194" s="24"/>
      <c r="D194" s="24"/>
      <c r="E194" s="24"/>
      <c r="F194" s="25">
        <f t="shared" si="250"/>
        <v>0</v>
      </c>
      <c r="G194" s="24"/>
      <c r="H194" s="24"/>
      <c r="I194" s="24"/>
      <c r="J194" s="25">
        <f t="shared" si="251"/>
        <v>0</v>
      </c>
      <c r="K194" s="24"/>
      <c r="L194" s="24"/>
      <c r="M194" s="24"/>
      <c r="N194" s="25">
        <f t="shared" si="252"/>
        <v>0</v>
      </c>
      <c r="O194" s="24"/>
      <c r="P194" s="24"/>
      <c r="Q194" s="24"/>
      <c r="R194" s="25">
        <f t="shared" si="253"/>
        <v>0</v>
      </c>
      <c r="S194" s="24"/>
      <c r="T194" s="24"/>
      <c r="U194" s="24"/>
      <c r="V194" s="25">
        <f t="shared" si="254"/>
        <v>0</v>
      </c>
      <c r="W194" s="24"/>
      <c r="X194" s="24"/>
      <c r="Y194" s="24"/>
      <c r="Z194" s="25">
        <f t="shared" si="255"/>
        <v>0</v>
      </c>
      <c r="AA194" s="25">
        <f t="shared" si="256"/>
        <v>0</v>
      </c>
      <c r="AB194" s="25">
        <f t="shared" si="256"/>
        <v>0</v>
      </c>
      <c r="AC194" s="25">
        <f t="shared" si="256"/>
        <v>0</v>
      </c>
      <c r="AD194" s="25">
        <f t="shared" si="257"/>
        <v>0</v>
      </c>
      <c r="AE194" s="24"/>
      <c r="AF194" s="24"/>
      <c r="AG194" s="26">
        <f t="shared" si="258"/>
        <v>0</v>
      </c>
    </row>
    <row r="195" spans="1:33" ht="12.75" hidden="1">
      <c r="A195" s="22"/>
      <c r="B195" s="23" t="s">
        <v>34</v>
      </c>
      <c r="C195" s="24"/>
      <c r="D195" s="24"/>
      <c r="E195" s="24"/>
      <c r="F195" s="25">
        <f t="shared" si="250"/>
        <v>0</v>
      </c>
      <c r="G195" s="24"/>
      <c r="H195" s="24"/>
      <c r="I195" s="24"/>
      <c r="J195" s="25">
        <f t="shared" si="251"/>
        <v>0</v>
      </c>
      <c r="K195" s="24"/>
      <c r="L195" s="24"/>
      <c r="M195" s="24"/>
      <c r="N195" s="25">
        <f t="shared" si="252"/>
        <v>0</v>
      </c>
      <c r="O195" s="24"/>
      <c r="P195" s="24"/>
      <c r="Q195" s="24"/>
      <c r="R195" s="25">
        <f t="shared" si="253"/>
        <v>0</v>
      </c>
      <c r="S195" s="24"/>
      <c r="T195" s="24"/>
      <c r="U195" s="24"/>
      <c r="V195" s="25">
        <f t="shared" si="254"/>
        <v>0</v>
      </c>
      <c r="W195" s="24"/>
      <c r="X195" s="24"/>
      <c r="Y195" s="24"/>
      <c r="Z195" s="25">
        <f t="shared" si="255"/>
        <v>0</v>
      </c>
      <c r="AA195" s="25">
        <f t="shared" si="256"/>
        <v>0</v>
      </c>
      <c r="AB195" s="25">
        <f t="shared" si="256"/>
        <v>0</v>
      </c>
      <c r="AC195" s="25">
        <f t="shared" si="256"/>
        <v>0</v>
      </c>
      <c r="AD195" s="25">
        <f t="shared" si="257"/>
        <v>0</v>
      </c>
      <c r="AE195" s="24"/>
      <c r="AF195" s="24"/>
      <c r="AG195" s="26">
        <f t="shared" si="258"/>
        <v>0</v>
      </c>
    </row>
    <row r="196" spans="1:33" ht="12.75" hidden="1">
      <c r="A196" s="22"/>
      <c r="B196" s="23" t="s">
        <v>35</v>
      </c>
      <c r="C196" s="24"/>
      <c r="D196" s="24"/>
      <c r="E196" s="24"/>
      <c r="F196" s="25">
        <f t="shared" si="250"/>
        <v>0</v>
      </c>
      <c r="G196" s="24"/>
      <c r="H196" s="24"/>
      <c r="I196" s="24"/>
      <c r="J196" s="25">
        <f t="shared" si="251"/>
        <v>0</v>
      </c>
      <c r="K196" s="24"/>
      <c r="L196" s="24"/>
      <c r="M196" s="24"/>
      <c r="N196" s="25">
        <f t="shared" si="252"/>
        <v>0</v>
      </c>
      <c r="O196" s="24"/>
      <c r="P196" s="24"/>
      <c r="Q196" s="24"/>
      <c r="R196" s="25">
        <f t="shared" si="253"/>
        <v>0</v>
      </c>
      <c r="S196" s="24"/>
      <c r="T196" s="24"/>
      <c r="U196" s="24"/>
      <c r="V196" s="25">
        <f t="shared" si="254"/>
        <v>0</v>
      </c>
      <c r="W196" s="24"/>
      <c r="X196" s="24"/>
      <c r="Y196" s="24"/>
      <c r="Z196" s="25">
        <f t="shared" si="255"/>
        <v>0</v>
      </c>
      <c r="AA196" s="25">
        <f t="shared" si="256"/>
        <v>0</v>
      </c>
      <c r="AB196" s="25">
        <f t="shared" si="256"/>
        <v>0</v>
      </c>
      <c r="AC196" s="25">
        <f t="shared" si="256"/>
        <v>0</v>
      </c>
      <c r="AD196" s="25">
        <f t="shared" si="257"/>
        <v>0</v>
      </c>
      <c r="AE196" s="24"/>
      <c r="AF196" s="24"/>
      <c r="AG196" s="26">
        <f t="shared" si="258"/>
        <v>0</v>
      </c>
    </row>
    <row r="197" spans="1:33" ht="13.5" hidden="1" thickBot="1">
      <c r="A197" s="27"/>
      <c r="B197" s="28" t="s">
        <v>28</v>
      </c>
      <c r="C197" s="29">
        <f aca="true" t="shared" si="259" ref="C197:Z197">SUM(C191:C196)</f>
        <v>0</v>
      </c>
      <c r="D197" s="29">
        <f t="shared" si="259"/>
        <v>0</v>
      </c>
      <c r="E197" s="29">
        <f t="shared" si="259"/>
        <v>0</v>
      </c>
      <c r="F197" s="29">
        <f t="shared" si="259"/>
        <v>0</v>
      </c>
      <c r="G197" s="29">
        <f t="shared" si="259"/>
        <v>0</v>
      </c>
      <c r="H197" s="29">
        <f t="shared" si="259"/>
        <v>0</v>
      </c>
      <c r="I197" s="29">
        <f t="shared" si="259"/>
        <v>0</v>
      </c>
      <c r="J197" s="29">
        <f t="shared" si="259"/>
        <v>0</v>
      </c>
      <c r="K197" s="29">
        <f t="shared" si="259"/>
        <v>0</v>
      </c>
      <c r="L197" s="29">
        <f t="shared" si="259"/>
        <v>0</v>
      </c>
      <c r="M197" s="29">
        <f t="shared" si="259"/>
        <v>0</v>
      </c>
      <c r="N197" s="29">
        <f t="shared" si="259"/>
        <v>0</v>
      </c>
      <c r="O197" s="29">
        <f t="shared" si="259"/>
        <v>0</v>
      </c>
      <c r="P197" s="29">
        <f t="shared" si="259"/>
        <v>0</v>
      </c>
      <c r="Q197" s="29">
        <f t="shared" si="259"/>
        <v>0</v>
      </c>
      <c r="R197" s="29">
        <f t="shared" si="259"/>
        <v>0</v>
      </c>
      <c r="S197" s="29">
        <f t="shared" si="259"/>
        <v>0</v>
      </c>
      <c r="T197" s="29">
        <f t="shared" si="259"/>
        <v>0</v>
      </c>
      <c r="U197" s="29">
        <f t="shared" si="259"/>
        <v>0</v>
      </c>
      <c r="V197" s="29">
        <f t="shared" si="259"/>
        <v>0</v>
      </c>
      <c r="W197" s="29">
        <f t="shared" si="259"/>
        <v>0</v>
      </c>
      <c r="X197" s="29">
        <f t="shared" si="259"/>
        <v>0</v>
      </c>
      <c r="Y197" s="29">
        <f t="shared" si="259"/>
        <v>0</v>
      </c>
      <c r="Z197" s="29">
        <f t="shared" si="259"/>
        <v>0</v>
      </c>
      <c r="AA197" s="29">
        <f t="shared" si="256"/>
        <v>0</v>
      </c>
      <c r="AB197" s="29">
        <f t="shared" si="256"/>
        <v>0</v>
      </c>
      <c r="AC197" s="29">
        <f t="shared" si="256"/>
        <v>0</v>
      </c>
      <c r="AD197" s="29">
        <f t="shared" si="257"/>
        <v>0</v>
      </c>
      <c r="AE197" s="29">
        <f>SUM(AE191:AE196)</f>
        <v>0</v>
      </c>
      <c r="AF197" s="29">
        <f>SUM(AF191:AF196)</f>
        <v>0</v>
      </c>
      <c r="AG197" s="30">
        <f t="shared" si="258"/>
        <v>0</v>
      </c>
    </row>
    <row r="198" spans="1:33" ht="38.25" hidden="1">
      <c r="A198" s="22" t="s">
        <v>61</v>
      </c>
      <c r="B198" s="23" t="s">
        <v>30</v>
      </c>
      <c r="C198" s="24"/>
      <c r="D198" s="24"/>
      <c r="E198" s="24"/>
      <c r="F198" s="25">
        <f aca="true" t="shared" si="260" ref="F198:F203">+C198+D198+E198</f>
        <v>0</v>
      </c>
      <c r="G198" s="24"/>
      <c r="H198" s="24"/>
      <c r="I198" s="24"/>
      <c r="J198" s="25">
        <f aca="true" t="shared" si="261" ref="J198:J203">+G198+H198+I198</f>
        <v>0</v>
      </c>
      <c r="K198" s="24"/>
      <c r="L198" s="24"/>
      <c r="M198" s="24"/>
      <c r="N198" s="25">
        <f aca="true" t="shared" si="262" ref="N198:N203">+K198+L198+M198</f>
        <v>0</v>
      </c>
      <c r="O198" s="24"/>
      <c r="P198" s="24"/>
      <c r="Q198" s="24"/>
      <c r="R198" s="25">
        <f aca="true" t="shared" si="263" ref="R198:R203">+O198+P198+Q198</f>
        <v>0</v>
      </c>
      <c r="S198" s="24"/>
      <c r="T198" s="24"/>
      <c r="U198" s="24"/>
      <c r="V198" s="25">
        <f aca="true" t="shared" si="264" ref="V198:V203">+S198+T198+U198</f>
        <v>0</v>
      </c>
      <c r="W198" s="24"/>
      <c r="X198" s="24"/>
      <c r="Y198" s="24"/>
      <c r="Z198" s="25">
        <f aca="true" t="shared" si="265" ref="Z198:Z203">+W198+X198+Y198</f>
        <v>0</v>
      </c>
      <c r="AA198" s="25">
        <f>+C198+G198+K198+O198+S198+W198</f>
        <v>0</v>
      </c>
      <c r="AB198" s="25">
        <f>+D198+H198+L198+P198+T198+X198</f>
        <v>0</v>
      </c>
      <c r="AC198" s="25">
        <f>+E198+I198+M198+Q198+U198+Y198</f>
        <v>0</v>
      </c>
      <c r="AD198" s="25">
        <f>SUM(AA198:AC198)</f>
        <v>0</v>
      </c>
      <c r="AE198" s="24"/>
      <c r="AF198" s="24"/>
      <c r="AG198" s="26">
        <f>+IF(AE198=0,0%,AF198/AE198)</f>
        <v>0</v>
      </c>
    </row>
    <row r="199" spans="1:33" ht="12.75" hidden="1">
      <c r="A199" s="22"/>
      <c r="B199" s="23" t="s">
        <v>31</v>
      </c>
      <c r="C199" s="24"/>
      <c r="D199" s="24"/>
      <c r="E199" s="24"/>
      <c r="F199" s="25">
        <f t="shared" si="260"/>
        <v>0</v>
      </c>
      <c r="G199" s="24"/>
      <c r="H199" s="24"/>
      <c r="I199" s="24"/>
      <c r="J199" s="25">
        <f t="shared" si="261"/>
        <v>0</v>
      </c>
      <c r="K199" s="24"/>
      <c r="L199" s="24"/>
      <c r="M199" s="24"/>
      <c r="N199" s="25">
        <f t="shared" si="262"/>
        <v>0</v>
      </c>
      <c r="O199" s="24"/>
      <c r="P199" s="24"/>
      <c r="Q199" s="24"/>
      <c r="R199" s="25">
        <f t="shared" si="263"/>
        <v>0</v>
      </c>
      <c r="S199" s="24"/>
      <c r="T199" s="24"/>
      <c r="U199" s="24"/>
      <c r="V199" s="25">
        <f t="shared" si="264"/>
        <v>0</v>
      </c>
      <c r="W199" s="24"/>
      <c r="X199" s="24"/>
      <c r="Y199" s="24"/>
      <c r="Z199" s="25">
        <f t="shared" si="265"/>
        <v>0</v>
      </c>
      <c r="AA199" s="25">
        <f aca="true" t="shared" si="266" ref="AA199:AC204">+C199+G199+K199+O199+S199+W199</f>
        <v>0</v>
      </c>
      <c r="AB199" s="25">
        <f t="shared" si="266"/>
        <v>0</v>
      </c>
      <c r="AC199" s="25">
        <f t="shared" si="266"/>
        <v>0</v>
      </c>
      <c r="AD199" s="25">
        <f aca="true" t="shared" si="267" ref="AD199:AD204">SUM(AA199:AC199)</f>
        <v>0</v>
      </c>
      <c r="AE199" s="24"/>
      <c r="AF199" s="24"/>
      <c r="AG199" s="26">
        <f aca="true" t="shared" si="268" ref="AG199:AG204">+IF(AE199=0,0%,AF199/AE199)</f>
        <v>0</v>
      </c>
    </row>
    <row r="200" spans="1:33" ht="12.75" hidden="1">
      <c r="A200" s="22"/>
      <c r="B200" s="23" t="s">
        <v>32</v>
      </c>
      <c r="C200" s="24"/>
      <c r="D200" s="24"/>
      <c r="E200" s="24"/>
      <c r="F200" s="25">
        <f t="shared" si="260"/>
        <v>0</v>
      </c>
      <c r="G200" s="24"/>
      <c r="H200" s="24"/>
      <c r="I200" s="24"/>
      <c r="J200" s="25">
        <f t="shared" si="261"/>
        <v>0</v>
      </c>
      <c r="K200" s="24"/>
      <c r="L200" s="24"/>
      <c r="M200" s="24"/>
      <c r="N200" s="25">
        <f t="shared" si="262"/>
        <v>0</v>
      </c>
      <c r="O200" s="24"/>
      <c r="P200" s="24"/>
      <c r="Q200" s="24"/>
      <c r="R200" s="25">
        <f t="shared" si="263"/>
        <v>0</v>
      </c>
      <c r="S200" s="24"/>
      <c r="T200" s="24"/>
      <c r="U200" s="24"/>
      <c r="V200" s="25">
        <f t="shared" si="264"/>
        <v>0</v>
      </c>
      <c r="W200" s="24"/>
      <c r="X200" s="24"/>
      <c r="Y200" s="24"/>
      <c r="Z200" s="25">
        <f t="shared" si="265"/>
        <v>0</v>
      </c>
      <c r="AA200" s="25">
        <f t="shared" si="266"/>
        <v>0</v>
      </c>
      <c r="AB200" s="25">
        <f t="shared" si="266"/>
        <v>0</v>
      </c>
      <c r="AC200" s="25">
        <f t="shared" si="266"/>
        <v>0</v>
      </c>
      <c r="AD200" s="25">
        <f t="shared" si="267"/>
        <v>0</v>
      </c>
      <c r="AE200" s="24"/>
      <c r="AF200" s="24"/>
      <c r="AG200" s="26">
        <f t="shared" si="268"/>
        <v>0</v>
      </c>
    </row>
    <row r="201" spans="1:33" ht="12.75" hidden="1">
      <c r="A201" s="22"/>
      <c r="B201" s="23" t="s">
        <v>33</v>
      </c>
      <c r="C201" s="24"/>
      <c r="D201" s="24"/>
      <c r="E201" s="24"/>
      <c r="F201" s="25">
        <f t="shared" si="260"/>
        <v>0</v>
      </c>
      <c r="G201" s="24"/>
      <c r="H201" s="24"/>
      <c r="I201" s="24"/>
      <c r="J201" s="25">
        <f t="shared" si="261"/>
        <v>0</v>
      </c>
      <c r="K201" s="24"/>
      <c r="L201" s="24"/>
      <c r="M201" s="24"/>
      <c r="N201" s="25">
        <f t="shared" si="262"/>
        <v>0</v>
      </c>
      <c r="O201" s="24"/>
      <c r="P201" s="24"/>
      <c r="Q201" s="24"/>
      <c r="R201" s="25">
        <f t="shared" si="263"/>
        <v>0</v>
      </c>
      <c r="S201" s="24"/>
      <c r="T201" s="24"/>
      <c r="U201" s="24"/>
      <c r="V201" s="25">
        <f t="shared" si="264"/>
        <v>0</v>
      </c>
      <c r="W201" s="24"/>
      <c r="X201" s="24"/>
      <c r="Y201" s="24"/>
      <c r="Z201" s="25">
        <f t="shared" si="265"/>
        <v>0</v>
      </c>
      <c r="AA201" s="25">
        <f t="shared" si="266"/>
        <v>0</v>
      </c>
      <c r="AB201" s="25">
        <f t="shared" si="266"/>
        <v>0</v>
      </c>
      <c r="AC201" s="25">
        <f t="shared" si="266"/>
        <v>0</v>
      </c>
      <c r="AD201" s="25">
        <f t="shared" si="267"/>
        <v>0</v>
      </c>
      <c r="AE201" s="24"/>
      <c r="AF201" s="24"/>
      <c r="AG201" s="26">
        <f t="shared" si="268"/>
        <v>0</v>
      </c>
    </row>
    <row r="202" spans="1:33" ht="12.75" hidden="1">
      <c r="A202" s="22"/>
      <c r="B202" s="23" t="s">
        <v>34</v>
      </c>
      <c r="C202" s="24"/>
      <c r="D202" s="24"/>
      <c r="E202" s="24"/>
      <c r="F202" s="25">
        <f t="shared" si="260"/>
        <v>0</v>
      </c>
      <c r="G202" s="24"/>
      <c r="H202" s="24"/>
      <c r="I202" s="24"/>
      <c r="J202" s="25">
        <f t="shared" si="261"/>
        <v>0</v>
      </c>
      <c r="K202" s="24"/>
      <c r="L202" s="24"/>
      <c r="M202" s="24"/>
      <c r="N202" s="25">
        <f t="shared" si="262"/>
        <v>0</v>
      </c>
      <c r="O202" s="24"/>
      <c r="P202" s="24"/>
      <c r="Q202" s="24"/>
      <c r="R202" s="25">
        <f t="shared" si="263"/>
        <v>0</v>
      </c>
      <c r="S202" s="24"/>
      <c r="T202" s="24"/>
      <c r="U202" s="24"/>
      <c r="V202" s="25">
        <f t="shared" si="264"/>
        <v>0</v>
      </c>
      <c r="W202" s="24"/>
      <c r="X202" s="24"/>
      <c r="Y202" s="24"/>
      <c r="Z202" s="25">
        <f t="shared" si="265"/>
        <v>0</v>
      </c>
      <c r="AA202" s="25">
        <f t="shared" si="266"/>
        <v>0</v>
      </c>
      <c r="AB202" s="25">
        <f t="shared" si="266"/>
        <v>0</v>
      </c>
      <c r="AC202" s="25">
        <f t="shared" si="266"/>
        <v>0</v>
      </c>
      <c r="AD202" s="25">
        <f t="shared" si="267"/>
        <v>0</v>
      </c>
      <c r="AE202" s="24"/>
      <c r="AF202" s="24"/>
      <c r="AG202" s="26">
        <f t="shared" si="268"/>
        <v>0</v>
      </c>
    </row>
    <row r="203" spans="1:33" ht="12.75" hidden="1">
      <c r="A203" s="22"/>
      <c r="B203" s="23" t="s">
        <v>35</v>
      </c>
      <c r="C203" s="24"/>
      <c r="D203" s="24"/>
      <c r="E203" s="24"/>
      <c r="F203" s="25">
        <f t="shared" si="260"/>
        <v>0</v>
      </c>
      <c r="G203" s="24"/>
      <c r="H203" s="24"/>
      <c r="I203" s="24"/>
      <c r="J203" s="25">
        <f t="shared" si="261"/>
        <v>0</v>
      </c>
      <c r="K203" s="24"/>
      <c r="L203" s="24"/>
      <c r="M203" s="24"/>
      <c r="N203" s="25">
        <f t="shared" si="262"/>
        <v>0</v>
      </c>
      <c r="O203" s="24"/>
      <c r="P203" s="24"/>
      <c r="Q203" s="24"/>
      <c r="R203" s="25">
        <f t="shared" si="263"/>
        <v>0</v>
      </c>
      <c r="S203" s="24"/>
      <c r="T203" s="24"/>
      <c r="U203" s="24"/>
      <c r="V203" s="25">
        <f t="shared" si="264"/>
        <v>0</v>
      </c>
      <c r="W203" s="24"/>
      <c r="X203" s="24"/>
      <c r="Y203" s="24"/>
      <c r="Z203" s="25">
        <f t="shared" si="265"/>
        <v>0</v>
      </c>
      <c r="AA203" s="25">
        <f t="shared" si="266"/>
        <v>0</v>
      </c>
      <c r="AB203" s="25">
        <f t="shared" si="266"/>
        <v>0</v>
      </c>
      <c r="AC203" s="25">
        <f t="shared" si="266"/>
        <v>0</v>
      </c>
      <c r="AD203" s="25">
        <f t="shared" si="267"/>
        <v>0</v>
      </c>
      <c r="AE203" s="24"/>
      <c r="AF203" s="24"/>
      <c r="AG203" s="26">
        <f t="shared" si="268"/>
        <v>0</v>
      </c>
    </row>
    <row r="204" spans="1:33" ht="13.5" hidden="1" thickBot="1">
      <c r="A204" s="27"/>
      <c r="B204" s="28" t="s">
        <v>28</v>
      </c>
      <c r="C204" s="29">
        <f>SUM(C23:C198)</f>
        <v>0</v>
      </c>
      <c r="D204" s="29">
        <f aca="true" t="shared" si="269" ref="D204:Z204">SUM(D198:D203)</f>
        <v>0</v>
      </c>
      <c r="E204" s="29">
        <f t="shared" si="269"/>
        <v>0</v>
      </c>
      <c r="F204" s="29">
        <f t="shared" si="269"/>
        <v>0</v>
      </c>
      <c r="G204" s="29">
        <f t="shared" si="269"/>
        <v>0</v>
      </c>
      <c r="H204" s="29">
        <f t="shared" si="269"/>
        <v>0</v>
      </c>
      <c r="I204" s="29">
        <f t="shared" si="269"/>
        <v>0</v>
      </c>
      <c r="J204" s="29">
        <f t="shared" si="269"/>
        <v>0</v>
      </c>
      <c r="K204" s="29">
        <f t="shared" si="269"/>
        <v>0</v>
      </c>
      <c r="L204" s="29">
        <f t="shared" si="269"/>
        <v>0</v>
      </c>
      <c r="M204" s="29">
        <f t="shared" si="269"/>
        <v>0</v>
      </c>
      <c r="N204" s="29">
        <f t="shared" si="269"/>
        <v>0</v>
      </c>
      <c r="O204" s="29">
        <f t="shared" si="269"/>
        <v>0</v>
      </c>
      <c r="P204" s="29">
        <f t="shared" si="269"/>
        <v>0</v>
      </c>
      <c r="Q204" s="29">
        <f t="shared" si="269"/>
        <v>0</v>
      </c>
      <c r="R204" s="29">
        <f t="shared" si="269"/>
        <v>0</v>
      </c>
      <c r="S204" s="29">
        <f t="shared" si="269"/>
        <v>0</v>
      </c>
      <c r="T204" s="29">
        <f t="shared" si="269"/>
        <v>0</v>
      </c>
      <c r="U204" s="29">
        <f t="shared" si="269"/>
        <v>0</v>
      </c>
      <c r="V204" s="29">
        <f t="shared" si="269"/>
        <v>0</v>
      </c>
      <c r="W204" s="29">
        <f t="shared" si="269"/>
        <v>0</v>
      </c>
      <c r="X204" s="29">
        <f t="shared" si="269"/>
        <v>0</v>
      </c>
      <c r="Y204" s="29">
        <f t="shared" si="269"/>
        <v>0</v>
      </c>
      <c r="Z204" s="29">
        <f t="shared" si="269"/>
        <v>0</v>
      </c>
      <c r="AA204" s="29">
        <f t="shared" si="266"/>
        <v>0</v>
      </c>
      <c r="AB204" s="29">
        <f t="shared" si="266"/>
        <v>0</v>
      </c>
      <c r="AC204" s="29">
        <f t="shared" si="266"/>
        <v>0</v>
      </c>
      <c r="AD204" s="29">
        <f t="shared" si="267"/>
        <v>0</v>
      </c>
      <c r="AE204" s="29">
        <f>SUM(AE198:AE203)</f>
        <v>0</v>
      </c>
      <c r="AF204" s="29">
        <f>SUM(AF198:AF203)</f>
        <v>0</v>
      </c>
      <c r="AG204" s="30">
        <f t="shared" si="268"/>
        <v>0</v>
      </c>
    </row>
    <row r="205" spans="1:33" ht="25.5" hidden="1">
      <c r="A205" s="22" t="s">
        <v>62</v>
      </c>
      <c r="B205" s="23" t="s">
        <v>30</v>
      </c>
      <c r="C205" s="24"/>
      <c r="D205" s="24"/>
      <c r="E205" s="24"/>
      <c r="F205" s="25">
        <f aca="true" t="shared" si="270" ref="F205:F210">+C205+D205+E205</f>
        <v>0</v>
      </c>
      <c r="G205" s="24"/>
      <c r="H205" s="24"/>
      <c r="I205" s="24"/>
      <c r="J205" s="25">
        <f aca="true" t="shared" si="271" ref="J205:J210">+G205+H205+I205</f>
        <v>0</v>
      </c>
      <c r="K205" s="24"/>
      <c r="L205" s="24"/>
      <c r="M205" s="24"/>
      <c r="N205" s="25">
        <f aca="true" t="shared" si="272" ref="N205:N210">+K205+L205+M205</f>
        <v>0</v>
      </c>
      <c r="O205" s="24"/>
      <c r="P205" s="24"/>
      <c r="Q205" s="24"/>
      <c r="R205" s="25">
        <f aca="true" t="shared" si="273" ref="R205:R210">+O205+P205+Q205</f>
        <v>0</v>
      </c>
      <c r="S205" s="24"/>
      <c r="T205" s="24"/>
      <c r="U205" s="24"/>
      <c r="V205" s="25">
        <f aca="true" t="shared" si="274" ref="V205:V210">+S205+T205+U205</f>
        <v>0</v>
      </c>
      <c r="W205" s="24"/>
      <c r="X205" s="24"/>
      <c r="Y205" s="24"/>
      <c r="Z205" s="25">
        <f aca="true" t="shared" si="275" ref="Z205:Z210">+W205+X205+Y205</f>
        <v>0</v>
      </c>
      <c r="AA205" s="25">
        <f>+C205+G205+K205+O205+S205+W205</f>
        <v>0</v>
      </c>
      <c r="AB205" s="25">
        <f>+D205+H205+L205+P205+T205+X205</f>
        <v>0</v>
      </c>
      <c r="AC205" s="25">
        <f>+E205+I205+M205+Q205+U205+Y205</f>
        <v>0</v>
      </c>
      <c r="AD205" s="25">
        <f>SUM(AA205:AC205)</f>
        <v>0</v>
      </c>
      <c r="AE205" s="24"/>
      <c r="AF205" s="24"/>
      <c r="AG205" s="26">
        <f>+IF(AE205=0,0%,AF205/AE205)</f>
        <v>0</v>
      </c>
    </row>
    <row r="206" spans="1:33" ht="12.75" hidden="1">
      <c r="A206" s="22"/>
      <c r="B206" s="23" t="s">
        <v>31</v>
      </c>
      <c r="C206" s="24"/>
      <c r="D206" s="24"/>
      <c r="E206" s="24"/>
      <c r="F206" s="25">
        <f t="shared" si="270"/>
        <v>0</v>
      </c>
      <c r="G206" s="24"/>
      <c r="H206" s="24"/>
      <c r="I206" s="24"/>
      <c r="J206" s="25">
        <f t="shared" si="271"/>
        <v>0</v>
      </c>
      <c r="K206" s="24"/>
      <c r="L206" s="24"/>
      <c r="M206" s="24"/>
      <c r="N206" s="25">
        <f t="shared" si="272"/>
        <v>0</v>
      </c>
      <c r="O206" s="24"/>
      <c r="P206" s="24"/>
      <c r="Q206" s="24"/>
      <c r="R206" s="25">
        <f t="shared" si="273"/>
        <v>0</v>
      </c>
      <c r="S206" s="24"/>
      <c r="T206" s="24"/>
      <c r="U206" s="24"/>
      <c r="V206" s="25">
        <f t="shared" si="274"/>
        <v>0</v>
      </c>
      <c r="W206" s="24"/>
      <c r="X206" s="24"/>
      <c r="Y206" s="24"/>
      <c r="Z206" s="25">
        <f t="shared" si="275"/>
        <v>0</v>
      </c>
      <c r="AA206" s="25">
        <f aca="true" t="shared" si="276" ref="AA206:AC211">+C206+G206+K206+O206+S206+W206</f>
        <v>0</v>
      </c>
      <c r="AB206" s="25">
        <f t="shared" si="276"/>
        <v>0</v>
      </c>
      <c r="AC206" s="25">
        <f t="shared" si="276"/>
        <v>0</v>
      </c>
      <c r="AD206" s="25">
        <f aca="true" t="shared" si="277" ref="AD206:AD211">SUM(AA206:AC206)</f>
        <v>0</v>
      </c>
      <c r="AE206" s="24"/>
      <c r="AF206" s="24"/>
      <c r="AG206" s="26">
        <f aca="true" t="shared" si="278" ref="AG206:AG211">+IF(AE206=0,0%,AF206/AE206)</f>
        <v>0</v>
      </c>
    </row>
    <row r="207" spans="1:33" ht="12.75" hidden="1">
      <c r="A207" s="22"/>
      <c r="B207" s="23" t="s">
        <v>32</v>
      </c>
      <c r="C207" s="24"/>
      <c r="D207" s="24"/>
      <c r="E207" s="24"/>
      <c r="F207" s="25">
        <f t="shared" si="270"/>
        <v>0</v>
      </c>
      <c r="G207" s="24"/>
      <c r="H207" s="24"/>
      <c r="I207" s="24"/>
      <c r="J207" s="25">
        <f t="shared" si="271"/>
        <v>0</v>
      </c>
      <c r="K207" s="24"/>
      <c r="L207" s="24"/>
      <c r="M207" s="24"/>
      <c r="N207" s="25">
        <f t="shared" si="272"/>
        <v>0</v>
      </c>
      <c r="O207" s="24"/>
      <c r="P207" s="24"/>
      <c r="Q207" s="24"/>
      <c r="R207" s="25">
        <f t="shared" si="273"/>
        <v>0</v>
      </c>
      <c r="S207" s="24"/>
      <c r="T207" s="24"/>
      <c r="U207" s="24"/>
      <c r="V207" s="25">
        <f t="shared" si="274"/>
        <v>0</v>
      </c>
      <c r="W207" s="24"/>
      <c r="X207" s="24"/>
      <c r="Y207" s="24"/>
      <c r="Z207" s="25">
        <f t="shared" si="275"/>
        <v>0</v>
      </c>
      <c r="AA207" s="25">
        <f t="shared" si="276"/>
        <v>0</v>
      </c>
      <c r="AB207" s="25">
        <f t="shared" si="276"/>
        <v>0</v>
      </c>
      <c r="AC207" s="25">
        <f t="shared" si="276"/>
        <v>0</v>
      </c>
      <c r="AD207" s="25">
        <f t="shared" si="277"/>
        <v>0</v>
      </c>
      <c r="AE207" s="24"/>
      <c r="AF207" s="24"/>
      <c r="AG207" s="26">
        <f t="shared" si="278"/>
        <v>0</v>
      </c>
    </row>
    <row r="208" spans="1:33" ht="12.75" hidden="1">
      <c r="A208" s="22"/>
      <c r="B208" s="23" t="s">
        <v>33</v>
      </c>
      <c r="C208" s="24"/>
      <c r="D208" s="24"/>
      <c r="E208" s="24"/>
      <c r="F208" s="25">
        <f t="shared" si="270"/>
        <v>0</v>
      </c>
      <c r="G208" s="24"/>
      <c r="H208" s="24"/>
      <c r="I208" s="24"/>
      <c r="J208" s="25">
        <f t="shared" si="271"/>
        <v>0</v>
      </c>
      <c r="K208" s="24"/>
      <c r="L208" s="24"/>
      <c r="M208" s="24"/>
      <c r="N208" s="25">
        <f t="shared" si="272"/>
        <v>0</v>
      </c>
      <c r="O208" s="24"/>
      <c r="P208" s="24"/>
      <c r="Q208" s="24"/>
      <c r="R208" s="25">
        <f t="shared" si="273"/>
        <v>0</v>
      </c>
      <c r="S208" s="24"/>
      <c r="T208" s="24"/>
      <c r="U208" s="24"/>
      <c r="V208" s="25">
        <f t="shared" si="274"/>
        <v>0</v>
      </c>
      <c r="W208" s="24"/>
      <c r="X208" s="24"/>
      <c r="Y208" s="24"/>
      <c r="Z208" s="25">
        <f t="shared" si="275"/>
        <v>0</v>
      </c>
      <c r="AA208" s="25">
        <f t="shared" si="276"/>
        <v>0</v>
      </c>
      <c r="AB208" s="25">
        <f t="shared" si="276"/>
        <v>0</v>
      </c>
      <c r="AC208" s="25">
        <f t="shared" si="276"/>
        <v>0</v>
      </c>
      <c r="AD208" s="25">
        <f t="shared" si="277"/>
        <v>0</v>
      </c>
      <c r="AE208" s="24"/>
      <c r="AF208" s="24"/>
      <c r="AG208" s="26">
        <f t="shared" si="278"/>
        <v>0</v>
      </c>
    </row>
    <row r="209" spans="1:33" ht="12.75" hidden="1">
      <c r="A209" s="22"/>
      <c r="B209" s="23" t="s">
        <v>34</v>
      </c>
      <c r="C209" s="24"/>
      <c r="D209" s="24"/>
      <c r="E209" s="24"/>
      <c r="F209" s="25">
        <f t="shared" si="270"/>
        <v>0</v>
      </c>
      <c r="G209" s="24"/>
      <c r="H209" s="24"/>
      <c r="I209" s="24"/>
      <c r="J209" s="25">
        <f t="shared" si="271"/>
        <v>0</v>
      </c>
      <c r="K209" s="24"/>
      <c r="L209" s="24"/>
      <c r="M209" s="24"/>
      <c r="N209" s="25">
        <f t="shared" si="272"/>
        <v>0</v>
      </c>
      <c r="O209" s="24"/>
      <c r="P209" s="24"/>
      <c r="Q209" s="24"/>
      <c r="R209" s="25">
        <f t="shared" si="273"/>
        <v>0</v>
      </c>
      <c r="S209" s="24"/>
      <c r="T209" s="24"/>
      <c r="U209" s="24"/>
      <c r="V209" s="25">
        <f t="shared" si="274"/>
        <v>0</v>
      </c>
      <c r="W209" s="24"/>
      <c r="X209" s="24"/>
      <c r="Y209" s="24"/>
      <c r="Z209" s="25">
        <f t="shared" si="275"/>
        <v>0</v>
      </c>
      <c r="AA209" s="25">
        <f t="shared" si="276"/>
        <v>0</v>
      </c>
      <c r="AB209" s="25">
        <f t="shared" si="276"/>
        <v>0</v>
      </c>
      <c r="AC209" s="25">
        <f t="shared" si="276"/>
        <v>0</v>
      </c>
      <c r="AD209" s="25">
        <f t="shared" si="277"/>
        <v>0</v>
      </c>
      <c r="AE209" s="24"/>
      <c r="AF209" s="24"/>
      <c r="AG209" s="26">
        <f t="shared" si="278"/>
        <v>0</v>
      </c>
    </row>
    <row r="210" spans="1:33" ht="12.75" hidden="1">
      <c r="A210" s="22"/>
      <c r="B210" s="23" t="s">
        <v>35</v>
      </c>
      <c r="C210" s="24"/>
      <c r="D210" s="24"/>
      <c r="E210" s="24"/>
      <c r="F210" s="25">
        <f t="shared" si="270"/>
        <v>0</v>
      </c>
      <c r="G210" s="24"/>
      <c r="H210" s="24"/>
      <c r="I210" s="24"/>
      <c r="J210" s="25">
        <f t="shared" si="271"/>
        <v>0</v>
      </c>
      <c r="K210" s="24"/>
      <c r="L210" s="24"/>
      <c r="M210" s="24"/>
      <c r="N210" s="25">
        <f t="shared" si="272"/>
        <v>0</v>
      </c>
      <c r="O210" s="24"/>
      <c r="P210" s="24"/>
      <c r="Q210" s="24"/>
      <c r="R210" s="25">
        <f t="shared" si="273"/>
        <v>0</v>
      </c>
      <c r="S210" s="24"/>
      <c r="T210" s="24"/>
      <c r="U210" s="24"/>
      <c r="V210" s="25">
        <f t="shared" si="274"/>
        <v>0</v>
      </c>
      <c r="W210" s="24"/>
      <c r="X210" s="24"/>
      <c r="Y210" s="24"/>
      <c r="Z210" s="25">
        <f t="shared" si="275"/>
        <v>0</v>
      </c>
      <c r="AA210" s="25">
        <f t="shared" si="276"/>
        <v>0</v>
      </c>
      <c r="AB210" s="25">
        <f t="shared" si="276"/>
        <v>0</v>
      </c>
      <c r="AC210" s="25">
        <f t="shared" si="276"/>
        <v>0</v>
      </c>
      <c r="AD210" s="25">
        <f t="shared" si="277"/>
        <v>0</v>
      </c>
      <c r="AE210" s="24"/>
      <c r="AF210" s="24"/>
      <c r="AG210" s="26">
        <f t="shared" si="278"/>
        <v>0</v>
      </c>
    </row>
    <row r="211" spans="1:33" ht="13.5" hidden="1" thickBot="1">
      <c r="A211" s="27"/>
      <c r="B211" s="28" t="s">
        <v>28</v>
      </c>
      <c r="C211" s="29">
        <f>SUM(C21:C25)</f>
        <v>0</v>
      </c>
      <c r="D211" s="29">
        <f aca="true" t="shared" si="279" ref="D211:Z211">SUM(D205:D210)</f>
        <v>0</v>
      </c>
      <c r="E211" s="29">
        <f t="shared" si="279"/>
        <v>0</v>
      </c>
      <c r="F211" s="29">
        <f t="shared" si="279"/>
        <v>0</v>
      </c>
      <c r="G211" s="29">
        <f t="shared" si="279"/>
        <v>0</v>
      </c>
      <c r="H211" s="29">
        <f t="shared" si="279"/>
        <v>0</v>
      </c>
      <c r="I211" s="29">
        <f t="shared" si="279"/>
        <v>0</v>
      </c>
      <c r="J211" s="29">
        <f t="shared" si="279"/>
        <v>0</v>
      </c>
      <c r="K211" s="29">
        <f t="shared" si="279"/>
        <v>0</v>
      </c>
      <c r="L211" s="29">
        <f t="shared" si="279"/>
        <v>0</v>
      </c>
      <c r="M211" s="29">
        <f t="shared" si="279"/>
        <v>0</v>
      </c>
      <c r="N211" s="29">
        <f t="shared" si="279"/>
        <v>0</v>
      </c>
      <c r="O211" s="29">
        <f t="shared" si="279"/>
        <v>0</v>
      </c>
      <c r="P211" s="29">
        <f t="shared" si="279"/>
        <v>0</v>
      </c>
      <c r="Q211" s="29">
        <f t="shared" si="279"/>
        <v>0</v>
      </c>
      <c r="R211" s="29">
        <f t="shared" si="279"/>
        <v>0</v>
      </c>
      <c r="S211" s="29">
        <f t="shared" si="279"/>
        <v>0</v>
      </c>
      <c r="T211" s="29">
        <f t="shared" si="279"/>
        <v>0</v>
      </c>
      <c r="U211" s="29">
        <f t="shared" si="279"/>
        <v>0</v>
      </c>
      <c r="V211" s="29">
        <f t="shared" si="279"/>
        <v>0</v>
      </c>
      <c r="W211" s="29">
        <f t="shared" si="279"/>
        <v>0</v>
      </c>
      <c r="X211" s="29">
        <f t="shared" si="279"/>
        <v>0</v>
      </c>
      <c r="Y211" s="29">
        <f t="shared" si="279"/>
        <v>0</v>
      </c>
      <c r="Z211" s="29">
        <f t="shared" si="279"/>
        <v>0</v>
      </c>
      <c r="AA211" s="29">
        <f t="shared" si="276"/>
        <v>0</v>
      </c>
      <c r="AB211" s="29">
        <f t="shared" si="276"/>
        <v>0</v>
      </c>
      <c r="AC211" s="29">
        <f t="shared" si="276"/>
        <v>0</v>
      </c>
      <c r="AD211" s="29">
        <f t="shared" si="277"/>
        <v>0</v>
      </c>
      <c r="AE211" s="29">
        <f>SUM(AE205:AE210)</f>
        <v>0</v>
      </c>
      <c r="AF211" s="29">
        <f>SUM(AF205:AF210)</f>
        <v>0</v>
      </c>
      <c r="AG211" s="30">
        <f t="shared" si="278"/>
        <v>0</v>
      </c>
    </row>
    <row r="212" spans="1:33" ht="38.25" hidden="1">
      <c r="A212" s="22" t="s">
        <v>63</v>
      </c>
      <c r="B212" s="23" t="s">
        <v>30</v>
      </c>
      <c r="C212" s="24"/>
      <c r="D212" s="24"/>
      <c r="E212" s="24"/>
      <c r="F212" s="25">
        <f aca="true" t="shared" si="280" ref="F212:F217">+C212+D212+E212</f>
        <v>0</v>
      </c>
      <c r="G212" s="24"/>
      <c r="H212" s="24"/>
      <c r="I212" s="24"/>
      <c r="J212" s="25">
        <f aca="true" t="shared" si="281" ref="J212:J217">+G212+H212+I212</f>
        <v>0</v>
      </c>
      <c r="K212" s="24"/>
      <c r="L212" s="24"/>
      <c r="M212" s="24"/>
      <c r="N212" s="25">
        <f aca="true" t="shared" si="282" ref="N212:N217">+K212+L212+M212</f>
        <v>0</v>
      </c>
      <c r="O212" s="24"/>
      <c r="P212" s="24"/>
      <c r="Q212" s="24"/>
      <c r="R212" s="25">
        <f aca="true" t="shared" si="283" ref="R212:R217">+O212+P212+Q212</f>
        <v>0</v>
      </c>
      <c r="S212" s="24"/>
      <c r="T212" s="24"/>
      <c r="U212" s="24"/>
      <c r="V212" s="25">
        <f aca="true" t="shared" si="284" ref="V212:V217">+S212+T212+U212</f>
        <v>0</v>
      </c>
      <c r="W212" s="24"/>
      <c r="X212" s="24"/>
      <c r="Y212" s="24"/>
      <c r="Z212" s="25">
        <f aca="true" t="shared" si="285" ref="Z212:Z217">+W212+X212+Y212</f>
        <v>0</v>
      </c>
      <c r="AA212" s="25">
        <f>+C212+G212+K212+O212+S212+W212</f>
        <v>0</v>
      </c>
      <c r="AB212" s="25">
        <f>+D212+H212+L212+P212+T212+X212</f>
        <v>0</v>
      </c>
      <c r="AC212" s="25">
        <f>+E212+I212+M212+Q212+U212+Y212</f>
        <v>0</v>
      </c>
      <c r="AD212" s="25">
        <f>SUM(AA212:AC212)</f>
        <v>0</v>
      </c>
      <c r="AE212" s="24"/>
      <c r="AF212" s="24"/>
      <c r="AG212" s="26">
        <f>+IF(AE212=0,0%,AF212/AE212)</f>
        <v>0</v>
      </c>
    </row>
    <row r="213" spans="1:33" ht="12.75" hidden="1">
      <c r="A213" s="22"/>
      <c r="B213" s="23" t="s">
        <v>31</v>
      </c>
      <c r="C213" s="24"/>
      <c r="D213" s="24"/>
      <c r="E213" s="24"/>
      <c r="F213" s="25">
        <f t="shared" si="280"/>
        <v>0</v>
      </c>
      <c r="G213" s="24"/>
      <c r="H213" s="24"/>
      <c r="I213" s="24"/>
      <c r="J213" s="25">
        <f t="shared" si="281"/>
        <v>0</v>
      </c>
      <c r="K213" s="24"/>
      <c r="L213" s="24"/>
      <c r="M213" s="24"/>
      <c r="N213" s="25">
        <f t="shared" si="282"/>
        <v>0</v>
      </c>
      <c r="O213" s="24"/>
      <c r="P213" s="24"/>
      <c r="Q213" s="24"/>
      <c r="R213" s="25">
        <f t="shared" si="283"/>
        <v>0</v>
      </c>
      <c r="S213" s="24"/>
      <c r="T213" s="24"/>
      <c r="U213" s="24"/>
      <c r="V213" s="25">
        <f t="shared" si="284"/>
        <v>0</v>
      </c>
      <c r="W213" s="24"/>
      <c r="X213" s="24"/>
      <c r="Y213" s="24"/>
      <c r="Z213" s="25">
        <f t="shared" si="285"/>
        <v>0</v>
      </c>
      <c r="AA213" s="25">
        <f aca="true" t="shared" si="286" ref="AA213:AC218">+C213+G213+K213+O213+S213+W213</f>
        <v>0</v>
      </c>
      <c r="AB213" s="25">
        <f t="shared" si="286"/>
        <v>0</v>
      </c>
      <c r="AC213" s="25">
        <f t="shared" si="286"/>
        <v>0</v>
      </c>
      <c r="AD213" s="25">
        <f aca="true" t="shared" si="287" ref="AD213:AD218">SUM(AA213:AC213)</f>
        <v>0</v>
      </c>
      <c r="AE213" s="24"/>
      <c r="AF213" s="24"/>
      <c r="AG213" s="26">
        <f aca="true" t="shared" si="288" ref="AG213:AG218">+IF(AE213=0,0%,AF213/AE213)</f>
        <v>0</v>
      </c>
    </row>
    <row r="214" spans="1:33" ht="12.75" hidden="1">
      <c r="A214" s="22"/>
      <c r="B214" s="23" t="s">
        <v>32</v>
      </c>
      <c r="C214" s="24"/>
      <c r="D214" s="24"/>
      <c r="E214" s="24"/>
      <c r="F214" s="25">
        <f t="shared" si="280"/>
        <v>0</v>
      </c>
      <c r="G214" s="24"/>
      <c r="H214" s="24"/>
      <c r="I214" s="24"/>
      <c r="J214" s="25">
        <f t="shared" si="281"/>
        <v>0</v>
      </c>
      <c r="K214" s="24"/>
      <c r="L214" s="24"/>
      <c r="M214" s="24"/>
      <c r="N214" s="25">
        <f t="shared" si="282"/>
        <v>0</v>
      </c>
      <c r="O214" s="24"/>
      <c r="P214" s="24"/>
      <c r="Q214" s="24"/>
      <c r="R214" s="25">
        <f t="shared" si="283"/>
        <v>0</v>
      </c>
      <c r="S214" s="24"/>
      <c r="T214" s="24"/>
      <c r="U214" s="24"/>
      <c r="V214" s="25">
        <f t="shared" si="284"/>
        <v>0</v>
      </c>
      <c r="W214" s="24"/>
      <c r="X214" s="24"/>
      <c r="Y214" s="24"/>
      <c r="Z214" s="25">
        <f t="shared" si="285"/>
        <v>0</v>
      </c>
      <c r="AA214" s="25">
        <f t="shared" si="286"/>
        <v>0</v>
      </c>
      <c r="AB214" s="25">
        <f t="shared" si="286"/>
        <v>0</v>
      </c>
      <c r="AC214" s="25">
        <f t="shared" si="286"/>
        <v>0</v>
      </c>
      <c r="AD214" s="25">
        <f t="shared" si="287"/>
        <v>0</v>
      </c>
      <c r="AE214" s="24"/>
      <c r="AF214" s="24"/>
      <c r="AG214" s="26">
        <f t="shared" si="288"/>
        <v>0</v>
      </c>
    </row>
    <row r="215" spans="1:33" ht="12.75" hidden="1">
      <c r="A215" s="22"/>
      <c r="B215" s="23" t="s">
        <v>33</v>
      </c>
      <c r="C215" s="24"/>
      <c r="D215" s="24"/>
      <c r="E215" s="24"/>
      <c r="F215" s="25">
        <f t="shared" si="280"/>
        <v>0</v>
      </c>
      <c r="G215" s="24"/>
      <c r="H215" s="24"/>
      <c r="I215" s="24"/>
      <c r="J215" s="25">
        <f t="shared" si="281"/>
        <v>0</v>
      </c>
      <c r="K215" s="24"/>
      <c r="L215" s="24"/>
      <c r="M215" s="24"/>
      <c r="N215" s="25">
        <f t="shared" si="282"/>
        <v>0</v>
      </c>
      <c r="O215" s="24"/>
      <c r="P215" s="24"/>
      <c r="Q215" s="24"/>
      <c r="R215" s="25">
        <f t="shared" si="283"/>
        <v>0</v>
      </c>
      <c r="S215" s="24"/>
      <c r="T215" s="24"/>
      <c r="U215" s="24"/>
      <c r="V215" s="25">
        <f t="shared" si="284"/>
        <v>0</v>
      </c>
      <c r="W215" s="24"/>
      <c r="X215" s="24"/>
      <c r="Y215" s="24"/>
      <c r="Z215" s="25">
        <f t="shared" si="285"/>
        <v>0</v>
      </c>
      <c r="AA215" s="25">
        <f t="shared" si="286"/>
        <v>0</v>
      </c>
      <c r="AB215" s="25">
        <f t="shared" si="286"/>
        <v>0</v>
      </c>
      <c r="AC215" s="25">
        <f t="shared" si="286"/>
        <v>0</v>
      </c>
      <c r="AD215" s="25">
        <f t="shared" si="287"/>
        <v>0</v>
      </c>
      <c r="AE215" s="24"/>
      <c r="AF215" s="24"/>
      <c r="AG215" s="26">
        <f t="shared" si="288"/>
        <v>0</v>
      </c>
    </row>
    <row r="216" spans="1:33" ht="12.75" hidden="1">
      <c r="A216" s="22"/>
      <c r="B216" s="23" t="s">
        <v>34</v>
      </c>
      <c r="C216" s="24"/>
      <c r="D216" s="24"/>
      <c r="E216" s="24"/>
      <c r="F216" s="25">
        <f t="shared" si="280"/>
        <v>0</v>
      </c>
      <c r="G216" s="24"/>
      <c r="H216" s="24"/>
      <c r="I216" s="24"/>
      <c r="J216" s="25">
        <f t="shared" si="281"/>
        <v>0</v>
      </c>
      <c r="K216" s="24"/>
      <c r="L216" s="24"/>
      <c r="M216" s="24"/>
      <c r="N216" s="25">
        <f t="shared" si="282"/>
        <v>0</v>
      </c>
      <c r="O216" s="24"/>
      <c r="P216" s="24"/>
      <c r="Q216" s="24"/>
      <c r="R216" s="25">
        <f t="shared" si="283"/>
        <v>0</v>
      </c>
      <c r="S216" s="24"/>
      <c r="T216" s="24"/>
      <c r="U216" s="24"/>
      <c r="V216" s="25">
        <f t="shared" si="284"/>
        <v>0</v>
      </c>
      <c r="W216" s="24"/>
      <c r="X216" s="24"/>
      <c r="Y216" s="24"/>
      <c r="Z216" s="25">
        <f t="shared" si="285"/>
        <v>0</v>
      </c>
      <c r="AA216" s="25">
        <f t="shared" si="286"/>
        <v>0</v>
      </c>
      <c r="AB216" s="25">
        <f t="shared" si="286"/>
        <v>0</v>
      </c>
      <c r="AC216" s="25">
        <f t="shared" si="286"/>
        <v>0</v>
      </c>
      <c r="AD216" s="25">
        <f t="shared" si="287"/>
        <v>0</v>
      </c>
      <c r="AE216" s="24"/>
      <c r="AF216" s="24"/>
      <c r="AG216" s="26">
        <f t="shared" si="288"/>
        <v>0</v>
      </c>
    </row>
    <row r="217" spans="1:33" ht="12.75" hidden="1">
      <c r="A217" s="22"/>
      <c r="B217" s="23" t="s">
        <v>35</v>
      </c>
      <c r="C217" s="24"/>
      <c r="D217" s="24"/>
      <c r="E217" s="24"/>
      <c r="F217" s="25">
        <f t="shared" si="280"/>
        <v>0</v>
      </c>
      <c r="G217" s="24"/>
      <c r="H217" s="24"/>
      <c r="I217" s="24"/>
      <c r="J217" s="25">
        <f t="shared" si="281"/>
        <v>0</v>
      </c>
      <c r="K217" s="24"/>
      <c r="L217" s="24"/>
      <c r="M217" s="24"/>
      <c r="N217" s="25">
        <f t="shared" si="282"/>
        <v>0</v>
      </c>
      <c r="O217" s="24"/>
      <c r="P217" s="24"/>
      <c r="Q217" s="24"/>
      <c r="R217" s="25">
        <f t="shared" si="283"/>
        <v>0</v>
      </c>
      <c r="S217" s="24"/>
      <c r="T217" s="24"/>
      <c r="U217" s="24"/>
      <c r="V217" s="25">
        <f t="shared" si="284"/>
        <v>0</v>
      </c>
      <c r="W217" s="24"/>
      <c r="X217" s="24"/>
      <c r="Y217" s="24"/>
      <c r="Z217" s="25">
        <f t="shared" si="285"/>
        <v>0</v>
      </c>
      <c r="AA217" s="25">
        <f t="shared" si="286"/>
        <v>0</v>
      </c>
      <c r="AB217" s="25">
        <f t="shared" si="286"/>
        <v>0</v>
      </c>
      <c r="AC217" s="25">
        <f t="shared" si="286"/>
        <v>0</v>
      </c>
      <c r="AD217" s="25">
        <f t="shared" si="287"/>
        <v>0</v>
      </c>
      <c r="AE217" s="24"/>
      <c r="AF217" s="24"/>
      <c r="AG217" s="26">
        <f t="shared" si="288"/>
        <v>0</v>
      </c>
    </row>
    <row r="218" spans="1:33" ht="13.5" hidden="1" thickBot="1">
      <c r="A218" s="27"/>
      <c r="B218" s="28" t="s">
        <v>28</v>
      </c>
      <c r="C218" s="29">
        <f aca="true" t="shared" si="289" ref="C218:Z218">SUM(C212:C217)</f>
        <v>0</v>
      </c>
      <c r="D218" s="29">
        <f t="shared" si="289"/>
        <v>0</v>
      </c>
      <c r="E218" s="29">
        <f t="shared" si="289"/>
        <v>0</v>
      </c>
      <c r="F218" s="29">
        <f t="shared" si="289"/>
        <v>0</v>
      </c>
      <c r="G218" s="29">
        <f t="shared" si="289"/>
        <v>0</v>
      </c>
      <c r="H218" s="29">
        <f t="shared" si="289"/>
        <v>0</v>
      </c>
      <c r="I218" s="29">
        <f t="shared" si="289"/>
        <v>0</v>
      </c>
      <c r="J218" s="29">
        <f t="shared" si="289"/>
        <v>0</v>
      </c>
      <c r="K218" s="29">
        <f t="shared" si="289"/>
        <v>0</v>
      </c>
      <c r="L218" s="29">
        <f t="shared" si="289"/>
        <v>0</v>
      </c>
      <c r="M218" s="29">
        <f t="shared" si="289"/>
        <v>0</v>
      </c>
      <c r="N218" s="29">
        <f t="shared" si="289"/>
        <v>0</v>
      </c>
      <c r="O218" s="29">
        <f t="shared" si="289"/>
        <v>0</v>
      </c>
      <c r="P218" s="29">
        <f t="shared" si="289"/>
        <v>0</v>
      </c>
      <c r="Q218" s="29">
        <f t="shared" si="289"/>
        <v>0</v>
      </c>
      <c r="R218" s="29">
        <f t="shared" si="289"/>
        <v>0</v>
      </c>
      <c r="S218" s="29">
        <f t="shared" si="289"/>
        <v>0</v>
      </c>
      <c r="T218" s="29">
        <f t="shared" si="289"/>
        <v>0</v>
      </c>
      <c r="U218" s="29">
        <f t="shared" si="289"/>
        <v>0</v>
      </c>
      <c r="V218" s="29">
        <f t="shared" si="289"/>
        <v>0</v>
      </c>
      <c r="W218" s="29">
        <f t="shared" si="289"/>
        <v>0</v>
      </c>
      <c r="X218" s="29">
        <f t="shared" si="289"/>
        <v>0</v>
      </c>
      <c r="Y218" s="29">
        <f t="shared" si="289"/>
        <v>0</v>
      </c>
      <c r="Z218" s="29">
        <f t="shared" si="289"/>
        <v>0</v>
      </c>
      <c r="AA218" s="29">
        <f t="shared" si="286"/>
        <v>0</v>
      </c>
      <c r="AB218" s="29">
        <f t="shared" si="286"/>
        <v>0</v>
      </c>
      <c r="AC218" s="29">
        <f t="shared" si="286"/>
        <v>0</v>
      </c>
      <c r="AD218" s="29">
        <f t="shared" si="287"/>
        <v>0</v>
      </c>
      <c r="AE218" s="29">
        <f>SUM(AE212:AE217)</f>
        <v>0</v>
      </c>
      <c r="AF218" s="29">
        <f>SUM(AF212:AF217)</f>
        <v>0</v>
      </c>
      <c r="AG218" s="30">
        <f t="shared" si="288"/>
        <v>0</v>
      </c>
    </row>
    <row r="219" spans="1:33" ht="25.5">
      <c r="A219" s="234" t="s">
        <v>64</v>
      </c>
      <c r="B219" s="235" t="s">
        <v>30</v>
      </c>
      <c r="C219" s="236"/>
      <c r="D219" s="236"/>
      <c r="E219" s="236"/>
      <c r="F219" s="237">
        <f aca="true" t="shared" si="290" ref="F219:F224">+C219+D219+E219</f>
        <v>0</v>
      </c>
      <c r="G219" s="236"/>
      <c r="H219" s="236"/>
      <c r="I219" s="236"/>
      <c r="J219" s="237">
        <f aca="true" t="shared" si="291" ref="J219:J224">+G219+H219+I219</f>
        <v>0</v>
      </c>
      <c r="K219" s="236"/>
      <c r="L219" s="236"/>
      <c r="M219" s="236"/>
      <c r="N219" s="237">
        <f aca="true" t="shared" si="292" ref="N219:N224">+K219+L219+M219</f>
        <v>0</v>
      </c>
      <c r="O219" s="236"/>
      <c r="P219" s="236"/>
      <c r="Q219" s="236"/>
      <c r="R219" s="237">
        <f aca="true" t="shared" si="293" ref="R219:R224">+O219+P219+Q219</f>
        <v>0</v>
      </c>
      <c r="S219" s="236"/>
      <c r="T219" s="236"/>
      <c r="U219" s="236"/>
      <c r="V219" s="237">
        <f aca="true" t="shared" si="294" ref="V219:V224">+S219+T219+U219</f>
        <v>0</v>
      </c>
      <c r="W219" s="236"/>
      <c r="X219" s="236"/>
      <c r="Y219" s="236"/>
      <c r="Z219" s="237">
        <f aca="true" t="shared" si="295" ref="Z219:Z224">+W219+X219+Y219</f>
        <v>0</v>
      </c>
      <c r="AA219" s="237">
        <f>+C219+G219+K219+O219+S219+W219</f>
        <v>0</v>
      </c>
      <c r="AB219" s="237">
        <f>+D219+H219+L219+P219+T219+X219</f>
        <v>0</v>
      </c>
      <c r="AC219" s="237">
        <f>+E219+I219+M219+Q219+U219+Y219</f>
        <v>0</v>
      </c>
      <c r="AD219" s="237">
        <f>SUM(AA219:AC219)</f>
        <v>0</v>
      </c>
      <c r="AE219" s="236"/>
      <c r="AF219" s="236"/>
      <c r="AG219" s="238">
        <f>+IF(AE219=0,0%,AF219/AE219)</f>
        <v>0</v>
      </c>
    </row>
    <row r="220" spans="1:33" ht="12.75">
      <c r="A220" s="234"/>
      <c r="B220" s="235" t="s">
        <v>31</v>
      </c>
      <c r="C220" s="236"/>
      <c r="D220" s="236"/>
      <c r="E220" s="236"/>
      <c r="F220" s="237">
        <f t="shared" si="290"/>
        <v>0</v>
      </c>
      <c r="G220" s="236"/>
      <c r="H220" s="236"/>
      <c r="I220" s="236"/>
      <c r="J220" s="237">
        <f t="shared" si="291"/>
        <v>0</v>
      </c>
      <c r="K220" s="236"/>
      <c r="L220" s="236"/>
      <c r="M220" s="236"/>
      <c r="N220" s="237">
        <f t="shared" si="292"/>
        <v>0</v>
      </c>
      <c r="O220" s="236"/>
      <c r="P220" s="236"/>
      <c r="Q220" s="236"/>
      <c r="R220" s="237">
        <f t="shared" si="293"/>
        <v>0</v>
      </c>
      <c r="S220" s="236"/>
      <c r="T220" s="236"/>
      <c r="U220" s="236"/>
      <c r="V220" s="237">
        <f t="shared" si="294"/>
        <v>0</v>
      </c>
      <c r="W220" s="236"/>
      <c r="X220" s="236"/>
      <c r="Y220" s="236"/>
      <c r="Z220" s="237">
        <f t="shared" si="295"/>
        <v>0</v>
      </c>
      <c r="AA220" s="237">
        <f aca="true" t="shared" si="296" ref="AA220:AC225">+C220+G220+K220+O220+S220+W220</f>
        <v>0</v>
      </c>
      <c r="AB220" s="237">
        <f t="shared" si="296"/>
        <v>0</v>
      </c>
      <c r="AC220" s="237">
        <f t="shared" si="296"/>
        <v>0</v>
      </c>
      <c r="AD220" s="237">
        <f aca="true" t="shared" si="297" ref="AD220:AD225">SUM(AA220:AC220)</f>
        <v>0</v>
      </c>
      <c r="AE220" s="236"/>
      <c r="AF220" s="236"/>
      <c r="AG220" s="238">
        <f aca="true" t="shared" si="298" ref="AG220:AG225">+IF(AE220=0,0%,AF220/AE220)</f>
        <v>0</v>
      </c>
    </row>
    <row r="221" spans="1:33" ht="12.75">
      <c r="A221" s="234"/>
      <c r="B221" s="235" t="s">
        <v>32</v>
      </c>
      <c r="C221" s="236"/>
      <c r="D221" s="236"/>
      <c r="E221" s="236"/>
      <c r="F221" s="237">
        <f t="shared" si="290"/>
        <v>0</v>
      </c>
      <c r="G221" s="236"/>
      <c r="H221" s="236"/>
      <c r="I221" s="236"/>
      <c r="J221" s="237">
        <f t="shared" si="291"/>
        <v>0</v>
      </c>
      <c r="K221" s="236"/>
      <c r="L221" s="236"/>
      <c r="M221" s="236"/>
      <c r="N221" s="237">
        <f t="shared" si="292"/>
        <v>0</v>
      </c>
      <c r="O221" s="236"/>
      <c r="P221" s="236"/>
      <c r="Q221" s="236"/>
      <c r="R221" s="237">
        <f t="shared" si="293"/>
        <v>0</v>
      </c>
      <c r="S221" s="236"/>
      <c r="T221" s="236"/>
      <c r="U221" s="236"/>
      <c r="V221" s="237">
        <f t="shared" si="294"/>
        <v>0</v>
      </c>
      <c r="W221" s="236"/>
      <c r="X221" s="236"/>
      <c r="Y221" s="236"/>
      <c r="Z221" s="237">
        <f t="shared" si="295"/>
        <v>0</v>
      </c>
      <c r="AA221" s="237">
        <f t="shared" si="296"/>
        <v>0</v>
      </c>
      <c r="AB221" s="237">
        <f t="shared" si="296"/>
        <v>0</v>
      </c>
      <c r="AC221" s="237">
        <f t="shared" si="296"/>
        <v>0</v>
      </c>
      <c r="AD221" s="237">
        <f t="shared" si="297"/>
        <v>0</v>
      </c>
      <c r="AE221" s="236"/>
      <c r="AF221" s="236"/>
      <c r="AG221" s="238">
        <f t="shared" si="298"/>
        <v>0</v>
      </c>
    </row>
    <row r="222" spans="1:33" ht="12.75">
      <c r="A222" s="234"/>
      <c r="B222" s="235" t="s">
        <v>33</v>
      </c>
      <c r="C222" s="236"/>
      <c r="D222" s="236"/>
      <c r="E222" s="236"/>
      <c r="F222" s="237">
        <f t="shared" si="290"/>
        <v>0</v>
      </c>
      <c r="G222" s="236"/>
      <c r="H222" s="236"/>
      <c r="I222" s="236"/>
      <c r="J222" s="237">
        <f t="shared" si="291"/>
        <v>0</v>
      </c>
      <c r="K222" s="236"/>
      <c r="L222" s="236"/>
      <c r="M222" s="236"/>
      <c r="N222" s="237">
        <f t="shared" si="292"/>
        <v>0</v>
      </c>
      <c r="O222" s="236"/>
      <c r="P222" s="236"/>
      <c r="Q222" s="236"/>
      <c r="R222" s="237">
        <f t="shared" si="293"/>
        <v>0</v>
      </c>
      <c r="S222" s="236"/>
      <c r="T222" s="236"/>
      <c r="U222" s="236"/>
      <c r="V222" s="237">
        <f t="shared" si="294"/>
        <v>0</v>
      </c>
      <c r="W222" s="236"/>
      <c r="X222" s="236"/>
      <c r="Y222" s="236"/>
      <c r="Z222" s="237">
        <f t="shared" si="295"/>
        <v>0</v>
      </c>
      <c r="AA222" s="237">
        <f t="shared" si="296"/>
        <v>0</v>
      </c>
      <c r="AB222" s="237">
        <f t="shared" si="296"/>
        <v>0</v>
      </c>
      <c r="AC222" s="237">
        <f t="shared" si="296"/>
        <v>0</v>
      </c>
      <c r="AD222" s="237">
        <f t="shared" si="297"/>
        <v>0</v>
      </c>
      <c r="AE222" s="236"/>
      <c r="AF222" s="236"/>
      <c r="AG222" s="238">
        <f t="shared" si="298"/>
        <v>0</v>
      </c>
    </row>
    <row r="223" spans="1:33" ht="12.75">
      <c r="A223" s="234"/>
      <c r="B223" s="235" t="s">
        <v>34</v>
      </c>
      <c r="C223" s="236"/>
      <c r="D223" s="236"/>
      <c r="E223" s="236"/>
      <c r="F223" s="237">
        <f t="shared" si="290"/>
        <v>0</v>
      </c>
      <c r="G223" s="236"/>
      <c r="H223" s="236"/>
      <c r="I223" s="236"/>
      <c r="J223" s="237">
        <f t="shared" si="291"/>
        <v>0</v>
      </c>
      <c r="K223" s="236"/>
      <c r="L223" s="236"/>
      <c r="M223" s="236"/>
      <c r="N223" s="237">
        <f t="shared" si="292"/>
        <v>0</v>
      </c>
      <c r="O223" s="236"/>
      <c r="P223" s="236"/>
      <c r="Q223" s="236"/>
      <c r="R223" s="237">
        <f t="shared" si="293"/>
        <v>0</v>
      </c>
      <c r="S223" s="236"/>
      <c r="T223" s="236"/>
      <c r="U223" s="236"/>
      <c r="V223" s="237">
        <f t="shared" si="294"/>
        <v>0</v>
      </c>
      <c r="W223" s="236"/>
      <c r="X223" s="236"/>
      <c r="Y223" s="236"/>
      <c r="Z223" s="237">
        <f t="shared" si="295"/>
        <v>0</v>
      </c>
      <c r="AA223" s="237">
        <f t="shared" si="296"/>
        <v>0</v>
      </c>
      <c r="AB223" s="237">
        <f t="shared" si="296"/>
        <v>0</v>
      </c>
      <c r="AC223" s="237">
        <f t="shared" si="296"/>
        <v>0</v>
      </c>
      <c r="AD223" s="237">
        <f t="shared" si="297"/>
        <v>0</v>
      </c>
      <c r="AE223" s="236"/>
      <c r="AF223" s="236"/>
      <c r="AG223" s="238">
        <f t="shared" si="298"/>
        <v>0</v>
      </c>
    </row>
    <row r="224" spans="1:33" ht="12.75">
      <c r="A224" s="234"/>
      <c r="B224" s="235" t="s">
        <v>35</v>
      </c>
      <c r="C224" s="236"/>
      <c r="D224" s="236"/>
      <c r="E224" s="236"/>
      <c r="F224" s="237">
        <f t="shared" si="290"/>
        <v>0</v>
      </c>
      <c r="G224" s="236"/>
      <c r="H224" s="236"/>
      <c r="I224" s="236"/>
      <c r="J224" s="237">
        <f t="shared" si="291"/>
        <v>0</v>
      </c>
      <c r="K224" s="236"/>
      <c r="L224" s="236"/>
      <c r="M224" s="236"/>
      <c r="N224" s="237">
        <f t="shared" si="292"/>
        <v>0</v>
      </c>
      <c r="O224" s="236"/>
      <c r="P224" s="236"/>
      <c r="Q224" s="236"/>
      <c r="R224" s="237">
        <f t="shared" si="293"/>
        <v>0</v>
      </c>
      <c r="S224" s="236"/>
      <c r="T224" s="236"/>
      <c r="U224" s="236"/>
      <c r="V224" s="237">
        <f t="shared" si="294"/>
        <v>0</v>
      </c>
      <c r="W224" s="236"/>
      <c r="X224" s="236"/>
      <c r="Y224" s="236"/>
      <c r="Z224" s="237">
        <f t="shared" si="295"/>
        <v>0</v>
      </c>
      <c r="AA224" s="237">
        <f t="shared" si="296"/>
        <v>0</v>
      </c>
      <c r="AB224" s="237">
        <f t="shared" si="296"/>
        <v>0</v>
      </c>
      <c r="AC224" s="237">
        <f t="shared" si="296"/>
        <v>0</v>
      </c>
      <c r="AD224" s="237">
        <f t="shared" si="297"/>
        <v>0</v>
      </c>
      <c r="AE224" s="236"/>
      <c r="AF224" s="236"/>
      <c r="AG224" s="238">
        <f t="shared" si="298"/>
        <v>0</v>
      </c>
    </row>
    <row r="225" spans="1:33" ht="13.5" thickBot="1">
      <c r="A225" s="239"/>
      <c r="B225" s="240" t="s">
        <v>28</v>
      </c>
      <c r="C225" s="241">
        <f aca="true" t="shared" si="299" ref="C225:Z225">SUM(C219:C224)</f>
        <v>0</v>
      </c>
      <c r="D225" s="241">
        <f t="shared" si="299"/>
        <v>0</v>
      </c>
      <c r="E225" s="241">
        <f t="shared" si="299"/>
        <v>0</v>
      </c>
      <c r="F225" s="241">
        <f t="shared" si="299"/>
        <v>0</v>
      </c>
      <c r="G225" s="241">
        <f t="shared" si="299"/>
        <v>0</v>
      </c>
      <c r="H225" s="241">
        <f t="shared" si="299"/>
        <v>0</v>
      </c>
      <c r="I225" s="241">
        <f t="shared" si="299"/>
        <v>0</v>
      </c>
      <c r="J225" s="241">
        <f t="shared" si="299"/>
        <v>0</v>
      </c>
      <c r="K225" s="241">
        <f t="shared" si="299"/>
        <v>0</v>
      </c>
      <c r="L225" s="241">
        <f t="shared" si="299"/>
        <v>0</v>
      </c>
      <c r="M225" s="241">
        <f t="shared" si="299"/>
        <v>0</v>
      </c>
      <c r="N225" s="241">
        <f t="shared" si="299"/>
        <v>0</v>
      </c>
      <c r="O225" s="241">
        <f t="shared" si="299"/>
        <v>0</v>
      </c>
      <c r="P225" s="241">
        <f t="shared" si="299"/>
        <v>0</v>
      </c>
      <c r="Q225" s="241">
        <f t="shared" si="299"/>
        <v>0</v>
      </c>
      <c r="R225" s="241">
        <f t="shared" si="299"/>
        <v>0</v>
      </c>
      <c r="S225" s="241">
        <f t="shared" si="299"/>
        <v>0</v>
      </c>
      <c r="T225" s="241">
        <f t="shared" si="299"/>
        <v>0</v>
      </c>
      <c r="U225" s="241">
        <f t="shared" si="299"/>
        <v>0</v>
      </c>
      <c r="V225" s="241">
        <f t="shared" si="299"/>
        <v>0</v>
      </c>
      <c r="W225" s="241">
        <f t="shared" si="299"/>
        <v>0</v>
      </c>
      <c r="X225" s="241">
        <f t="shared" si="299"/>
        <v>0</v>
      </c>
      <c r="Y225" s="241">
        <f t="shared" si="299"/>
        <v>0</v>
      </c>
      <c r="Z225" s="241">
        <f t="shared" si="299"/>
        <v>0</v>
      </c>
      <c r="AA225" s="241">
        <f t="shared" si="296"/>
        <v>0</v>
      </c>
      <c r="AB225" s="241">
        <f t="shared" si="296"/>
        <v>0</v>
      </c>
      <c r="AC225" s="241">
        <f t="shared" si="296"/>
        <v>0</v>
      </c>
      <c r="AD225" s="241">
        <f t="shared" si="297"/>
        <v>0</v>
      </c>
      <c r="AE225" s="241">
        <f>SUM(AE219:AE224)</f>
        <v>0</v>
      </c>
      <c r="AF225" s="241">
        <f>SUM(AF219:AF224)</f>
        <v>0</v>
      </c>
      <c r="AG225" s="242">
        <f t="shared" si="298"/>
        <v>0</v>
      </c>
    </row>
    <row r="226" spans="1:33" ht="25.5" hidden="1">
      <c r="A226" s="234" t="s">
        <v>65</v>
      </c>
      <c r="B226" s="235" t="s">
        <v>30</v>
      </c>
      <c r="C226" s="236"/>
      <c r="D226" s="236"/>
      <c r="E226" s="236"/>
      <c r="F226" s="237">
        <f aca="true" t="shared" si="300" ref="F226:F231">+C226+D226+E226</f>
        <v>0</v>
      </c>
      <c r="G226" s="236"/>
      <c r="H226" s="236"/>
      <c r="I226" s="236"/>
      <c r="J226" s="237">
        <f aca="true" t="shared" si="301" ref="J226:J231">+G226+H226+I226</f>
        <v>0</v>
      </c>
      <c r="K226" s="236"/>
      <c r="L226" s="236"/>
      <c r="M226" s="236"/>
      <c r="N226" s="237">
        <f aca="true" t="shared" si="302" ref="N226:N231">+K226+L226+M226</f>
        <v>0</v>
      </c>
      <c r="O226" s="236"/>
      <c r="P226" s="236"/>
      <c r="Q226" s="236"/>
      <c r="R226" s="237">
        <f aca="true" t="shared" si="303" ref="R226:R231">+O226+P226+Q226</f>
        <v>0</v>
      </c>
      <c r="S226" s="236"/>
      <c r="T226" s="236"/>
      <c r="U226" s="236"/>
      <c r="V226" s="237">
        <f aca="true" t="shared" si="304" ref="V226:V231">+S226+T226+U226</f>
        <v>0</v>
      </c>
      <c r="W226" s="236"/>
      <c r="X226" s="236"/>
      <c r="Y226" s="236"/>
      <c r="Z226" s="237">
        <f aca="true" t="shared" si="305" ref="Z226:Z231">+W226+X226+Y226</f>
        <v>0</v>
      </c>
      <c r="AA226" s="237">
        <f>+C226+G226+K226+O226+S226+W226</f>
        <v>0</v>
      </c>
      <c r="AB226" s="237">
        <f>+D226+H226+L226+P226+T226+X226</f>
        <v>0</v>
      </c>
      <c r="AC226" s="237">
        <f>+E226+I226+M226+Q226+U226+Y226</f>
        <v>0</v>
      </c>
      <c r="AD226" s="237">
        <f>SUM(AA226:AC226)</f>
        <v>0</v>
      </c>
      <c r="AE226" s="236"/>
      <c r="AF226" s="236"/>
      <c r="AG226" s="238">
        <f>+IF(AE226=0,0%,AF226/AE226)</f>
        <v>0</v>
      </c>
    </row>
    <row r="227" spans="1:33" ht="12.75" hidden="1">
      <c r="A227" s="234"/>
      <c r="B227" s="235" t="s">
        <v>31</v>
      </c>
      <c r="C227" s="236"/>
      <c r="D227" s="236"/>
      <c r="E227" s="236"/>
      <c r="F227" s="237">
        <f t="shared" si="300"/>
        <v>0</v>
      </c>
      <c r="G227" s="236"/>
      <c r="H227" s="236"/>
      <c r="I227" s="236"/>
      <c r="J227" s="237">
        <f t="shared" si="301"/>
        <v>0</v>
      </c>
      <c r="K227" s="236"/>
      <c r="L227" s="236"/>
      <c r="M227" s="236"/>
      <c r="N227" s="237">
        <f t="shared" si="302"/>
        <v>0</v>
      </c>
      <c r="O227" s="236"/>
      <c r="P227" s="236"/>
      <c r="Q227" s="236"/>
      <c r="R227" s="237">
        <f t="shared" si="303"/>
        <v>0</v>
      </c>
      <c r="S227" s="236"/>
      <c r="T227" s="236"/>
      <c r="U227" s="236"/>
      <c r="V227" s="237">
        <f t="shared" si="304"/>
        <v>0</v>
      </c>
      <c r="W227" s="236"/>
      <c r="X227" s="236"/>
      <c r="Y227" s="236"/>
      <c r="Z227" s="237">
        <f t="shared" si="305"/>
        <v>0</v>
      </c>
      <c r="AA227" s="237">
        <f aca="true" t="shared" si="306" ref="AA227:AC232">+C227+G227+K227+O227+S227+W227</f>
        <v>0</v>
      </c>
      <c r="AB227" s="237">
        <f t="shared" si="306"/>
        <v>0</v>
      </c>
      <c r="AC227" s="237">
        <f t="shared" si="306"/>
        <v>0</v>
      </c>
      <c r="AD227" s="237">
        <f aca="true" t="shared" si="307" ref="AD227:AD232">SUM(AA227:AC227)</f>
        <v>0</v>
      </c>
      <c r="AE227" s="236"/>
      <c r="AF227" s="236"/>
      <c r="AG227" s="238">
        <f aca="true" t="shared" si="308" ref="AG227:AG232">+IF(AE227=0,0%,AF227/AE227)</f>
        <v>0</v>
      </c>
    </row>
    <row r="228" spans="1:33" ht="12.75" hidden="1">
      <c r="A228" s="234"/>
      <c r="B228" s="235" t="s">
        <v>32</v>
      </c>
      <c r="C228" s="236"/>
      <c r="D228" s="236"/>
      <c r="E228" s="236"/>
      <c r="F228" s="237">
        <f t="shared" si="300"/>
        <v>0</v>
      </c>
      <c r="G228" s="236"/>
      <c r="H228" s="236"/>
      <c r="I228" s="236"/>
      <c r="J228" s="237">
        <f t="shared" si="301"/>
        <v>0</v>
      </c>
      <c r="K228" s="236"/>
      <c r="L228" s="236"/>
      <c r="M228" s="236"/>
      <c r="N228" s="237">
        <f t="shared" si="302"/>
        <v>0</v>
      </c>
      <c r="O228" s="236"/>
      <c r="P228" s="236"/>
      <c r="Q228" s="236"/>
      <c r="R228" s="237">
        <f t="shared" si="303"/>
        <v>0</v>
      </c>
      <c r="S228" s="236"/>
      <c r="T228" s="236"/>
      <c r="U228" s="236"/>
      <c r="V228" s="237">
        <f t="shared" si="304"/>
        <v>0</v>
      </c>
      <c r="W228" s="236"/>
      <c r="X228" s="236"/>
      <c r="Y228" s="236"/>
      <c r="Z228" s="237">
        <f t="shared" si="305"/>
        <v>0</v>
      </c>
      <c r="AA228" s="237">
        <f t="shared" si="306"/>
        <v>0</v>
      </c>
      <c r="AB228" s="237">
        <f t="shared" si="306"/>
        <v>0</v>
      </c>
      <c r="AC228" s="237">
        <f t="shared" si="306"/>
        <v>0</v>
      </c>
      <c r="AD228" s="237">
        <f t="shared" si="307"/>
        <v>0</v>
      </c>
      <c r="AE228" s="236"/>
      <c r="AF228" s="236"/>
      <c r="AG228" s="238">
        <f t="shared" si="308"/>
        <v>0</v>
      </c>
    </row>
    <row r="229" spans="1:33" ht="12.75" hidden="1">
      <c r="A229" s="234"/>
      <c r="B229" s="235" t="s">
        <v>33</v>
      </c>
      <c r="C229" s="236"/>
      <c r="D229" s="236"/>
      <c r="E229" s="236"/>
      <c r="F229" s="237">
        <f t="shared" si="300"/>
        <v>0</v>
      </c>
      <c r="G229" s="236"/>
      <c r="H229" s="236"/>
      <c r="I229" s="236"/>
      <c r="J229" s="237">
        <f t="shared" si="301"/>
        <v>0</v>
      </c>
      <c r="K229" s="236"/>
      <c r="L229" s="236"/>
      <c r="M229" s="236"/>
      <c r="N229" s="237">
        <f t="shared" si="302"/>
        <v>0</v>
      </c>
      <c r="O229" s="236"/>
      <c r="P229" s="236"/>
      <c r="Q229" s="236"/>
      <c r="R229" s="237">
        <f t="shared" si="303"/>
        <v>0</v>
      </c>
      <c r="S229" s="236"/>
      <c r="T229" s="236"/>
      <c r="U229" s="236"/>
      <c r="V229" s="237">
        <f t="shared" si="304"/>
        <v>0</v>
      </c>
      <c r="W229" s="236"/>
      <c r="X229" s="236"/>
      <c r="Y229" s="236"/>
      <c r="Z229" s="237">
        <f t="shared" si="305"/>
        <v>0</v>
      </c>
      <c r="AA229" s="237">
        <f t="shared" si="306"/>
        <v>0</v>
      </c>
      <c r="AB229" s="237">
        <f t="shared" si="306"/>
        <v>0</v>
      </c>
      <c r="AC229" s="237">
        <f t="shared" si="306"/>
        <v>0</v>
      </c>
      <c r="AD229" s="237">
        <f t="shared" si="307"/>
        <v>0</v>
      </c>
      <c r="AE229" s="236"/>
      <c r="AF229" s="236"/>
      <c r="AG229" s="238">
        <f t="shared" si="308"/>
        <v>0</v>
      </c>
    </row>
    <row r="230" spans="1:33" ht="12.75" hidden="1">
      <c r="A230" s="234"/>
      <c r="B230" s="235" t="s">
        <v>34</v>
      </c>
      <c r="C230" s="236"/>
      <c r="D230" s="236"/>
      <c r="E230" s="236"/>
      <c r="F230" s="237">
        <f t="shared" si="300"/>
        <v>0</v>
      </c>
      <c r="G230" s="236"/>
      <c r="H230" s="236"/>
      <c r="I230" s="236"/>
      <c r="J230" s="237">
        <f t="shared" si="301"/>
        <v>0</v>
      </c>
      <c r="K230" s="236"/>
      <c r="L230" s="236"/>
      <c r="M230" s="236"/>
      <c r="N230" s="237">
        <f t="shared" si="302"/>
        <v>0</v>
      </c>
      <c r="O230" s="236"/>
      <c r="P230" s="236"/>
      <c r="Q230" s="236"/>
      <c r="R230" s="237">
        <f t="shared" si="303"/>
        <v>0</v>
      </c>
      <c r="S230" s="236"/>
      <c r="T230" s="236"/>
      <c r="U230" s="236"/>
      <c r="V230" s="237">
        <f t="shared" si="304"/>
        <v>0</v>
      </c>
      <c r="W230" s="236"/>
      <c r="X230" s="236"/>
      <c r="Y230" s="236"/>
      <c r="Z230" s="237">
        <f t="shared" si="305"/>
        <v>0</v>
      </c>
      <c r="AA230" s="237">
        <f t="shared" si="306"/>
        <v>0</v>
      </c>
      <c r="AB230" s="237">
        <f t="shared" si="306"/>
        <v>0</v>
      </c>
      <c r="AC230" s="237">
        <f t="shared" si="306"/>
        <v>0</v>
      </c>
      <c r="AD230" s="237">
        <f t="shared" si="307"/>
        <v>0</v>
      </c>
      <c r="AE230" s="236"/>
      <c r="AF230" s="236"/>
      <c r="AG230" s="238">
        <f t="shared" si="308"/>
        <v>0</v>
      </c>
    </row>
    <row r="231" spans="1:33" ht="12.75" hidden="1">
      <c r="A231" s="234"/>
      <c r="B231" s="235" t="s">
        <v>35</v>
      </c>
      <c r="C231" s="236"/>
      <c r="D231" s="236"/>
      <c r="E231" s="236"/>
      <c r="F231" s="237">
        <f t="shared" si="300"/>
        <v>0</v>
      </c>
      <c r="G231" s="236"/>
      <c r="H231" s="236"/>
      <c r="I231" s="236"/>
      <c r="J231" s="237">
        <f t="shared" si="301"/>
        <v>0</v>
      </c>
      <c r="K231" s="236"/>
      <c r="L231" s="236"/>
      <c r="M231" s="236"/>
      <c r="N231" s="237">
        <f t="shared" si="302"/>
        <v>0</v>
      </c>
      <c r="O231" s="236"/>
      <c r="P231" s="236"/>
      <c r="Q231" s="236"/>
      <c r="R231" s="237">
        <f t="shared" si="303"/>
        <v>0</v>
      </c>
      <c r="S231" s="236"/>
      <c r="T231" s="236"/>
      <c r="U231" s="236"/>
      <c r="V231" s="237">
        <f t="shared" si="304"/>
        <v>0</v>
      </c>
      <c r="W231" s="236"/>
      <c r="X231" s="236"/>
      <c r="Y231" s="236"/>
      <c r="Z231" s="237">
        <f t="shared" si="305"/>
        <v>0</v>
      </c>
      <c r="AA231" s="237">
        <f t="shared" si="306"/>
        <v>0</v>
      </c>
      <c r="AB231" s="237">
        <f t="shared" si="306"/>
        <v>0</v>
      </c>
      <c r="AC231" s="237">
        <f t="shared" si="306"/>
        <v>0</v>
      </c>
      <c r="AD231" s="237">
        <f t="shared" si="307"/>
        <v>0</v>
      </c>
      <c r="AE231" s="236"/>
      <c r="AF231" s="236"/>
      <c r="AG231" s="238">
        <f t="shared" si="308"/>
        <v>0</v>
      </c>
    </row>
    <row r="232" spans="1:33" ht="13.5" hidden="1" thickBot="1">
      <c r="A232" s="239"/>
      <c r="B232" s="240" t="s">
        <v>28</v>
      </c>
      <c r="C232" s="241">
        <f aca="true" t="shared" si="309" ref="C232:Z232">SUM(C226:C231)</f>
        <v>0</v>
      </c>
      <c r="D232" s="241">
        <f t="shared" si="309"/>
        <v>0</v>
      </c>
      <c r="E232" s="241">
        <f t="shared" si="309"/>
        <v>0</v>
      </c>
      <c r="F232" s="241">
        <f t="shared" si="309"/>
        <v>0</v>
      </c>
      <c r="G232" s="241">
        <f t="shared" si="309"/>
        <v>0</v>
      </c>
      <c r="H232" s="241">
        <f t="shared" si="309"/>
        <v>0</v>
      </c>
      <c r="I232" s="241">
        <f t="shared" si="309"/>
        <v>0</v>
      </c>
      <c r="J232" s="241">
        <f t="shared" si="309"/>
        <v>0</v>
      </c>
      <c r="K232" s="241">
        <f t="shared" si="309"/>
        <v>0</v>
      </c>
      <c r="L232" s="241">
        <f t="shared" si="309"/>
        <v>0</v>
      </c>
      <c r="M232" s="241">
        <f t="shared" si="309"/>
        <v>0</v>
      </c>
      <c r="N232" s="241">
        <f t="shared" si="309"/>
        <v>0</v>
      </c>
      <c r="O232" s="241">
        <f t="shared" si="309"/>
        <v>0</v>
      </c>
      <c r="P232" s="241">
        <f t="shared" si="309"/>
        <v>0</v>
      </c>
      <c r="Q232" s="241">
        <f t="shared" si="309"/>
        <v>0</v>
      </c>
      <c r="R232" s="241">
        <f t="shared" si="309"/>
        <v>0</v>
      </c>
      <c r="S232" s="241">
        <f t="shared" si="309"/>
        <v>0</v>
      </c>
      <c r="T232" s="241">
        <f t="shared" si="309"/>
        <v>0</v>
      </c>
      <c r="U232" s="241">
        <f t="shared" si="309"/>
        <v>0</v>
      </c>
      <c r="V232" s="241">
        <f t="shared" si="309"/>
        <v>0</v>
      </c>
      <c r="W232" s="241">
        <f t="shared" si="309"/>
        <v>0</v>
      </c>
      <c r="X232" s="241">
        <f t="shared" si="309"/>
        <v>0</v>
      </c>
      <c r="Y232" s="241">
        <f t="shared" si="309"/>
        <v>0</v>
      </c>
      <c r="Z232" s="241">
        <f t="shared" si="309"/>
        <v>0</v>
      </c>
      <c r="AA232" s="241">
        <f t="shared" si="306"/>
        <v>0</v>
      </c>
      <c r="AB232" s="241">
        <f t="shared" si="306"/>
        <v>0</v>
      </c>
      <c r="AC232" s="241">
        <f t="shared" si="306"/>
        <v>0</v>
      </c>
      <c r="AD232" s="241">
        <f t="shared" si="307"/>
        <v>0</v>
      </c>
      <c r="AE232" s="241">
        <f>SUM(AE226:AE231)</f>
        <v>0</v>
      </c>
      <c r="AF232" s="241">
        <f>SUM(AF226:AF231)</f>
        <v>0</v>
      </c>
      <c r="AG232" s="242">
        <f t="shared" si="308"/>
        <v>0</v>
      </c>
    </row>
    <row r="233" spans="1:33" ht="12.75" hidden="1">
      <c r="A233" s="234" t="s">
        <v>66</v>
      </c>
      <c r="B233" s="235" t="s">
        <v>30</v>
      </c>
      <c r="C233" s="236"/>
      <c r="D233" s="236"/>
      <c r="E233" s="236"/>
      <c r="F233" s="237">
        <f aca="true" t="shared" si="310" ref="F233:F238">+C233+D233+E233</f>
        <v>0</v>
      </c>
      <c r="G233" s="236"/>
      <c r="H233" s="236"/>
      <c r="I233" s="236"/>
      <c r="J233" s="237">
        <f aca="true" t="shared" si="311" ref="J233:J238">+G233+H233+I233</f>
        <v>0</v>
      </c>
      <c r="K233" s="236"/>
      <c r="L233" s="236"/>
      <c r="M233" s="236"/>
      <c r="N233" s="237">
        <f aca="true" t="shared" si="312" ref="N233:N238">+K233+L233+M233</f>
        <v>0</v>
      </c>
      <c r="O233" s="236"/>
      <c r="P233" s="236"/>
      <c r="Q233" s="236"/>
      <c r="R233" s="237">
        <f aca="true" t="shared" si="313" ref="R233:R238">+O233+P233+Q233</f>
        <v>0</v>
      </c>
      <c r="S233" s="236"/>
      <c r="T233" s="236"/>
      <c r="U233" s="236"/>
      <c r="V233" s="237">
        <f aca="true" t="shared" si="314" ref="V233:V238">+S233+T233+U233</f>
        <v>0</v>
      </c>
      <c r="W233" s="236"/>
      <c r="X233" s="236"/>
      <c r="Y233" s="236"/>
      <c r="Z233" s="237">
        <f aca="true" t="shared" si="315" ref="Z233:Z238">+W233+X233+Y233</f>
        <v>0</v>
      </c>
      <c r="AA233" s="237">
        <f>+C233+G233+K233+O233+S233+W233</f>
        <v>0</v>
      </c>
      <c r="AB233" s="237">
        <f>+D233+H233+L233+P233+T233+X233</f>
        <v>0</v>
      </c>
      <c r="AC233" s="237">
        <f>+E233+I233+M233+Q233+U233+Y233</f>
        <v>0</v>
      </c>
      <c r="AD233" s="237">
        <f>SUM(AA233:AC233)</f>
        <v>0</v>
      </c>
      <c r="AE233" s="236"/>
      <c r="AF233" s="236"/>
      <c r="AG233" s="238">
        <f>+IF(AE233=0,0%,AF233/AE233)</f>
        <v>0</v>
      </c>
    </row>
    <row r="234" spans="1:33" ht="12.75" hidden="1">
      <c r="A234" s="234"/>
      <c r="B234" s="235" t="s">
        <v>31</v>
      </c>
      <c r="C234" s="236"/>
      <c r="D234" s="236"/>
      <c r="E234" s="236"/>
      <c r="F234" s="237">
        <f t="shared" si="310"/>
        <v>0</v>
      </c>
      <c r="G234" s="236"/>
      <c r="H234" s="236"/>
      <c r="I234" s="236"/>
      <c r="J234" s="237">
        <f t="shared" si="311"/>
        <v>0</v>
      </c>
      <c r="K234" s="236"/>
      <c r="L234" s="236"/>
      <c r="M234" s="236"/>
      <c r="N234" s="237">
        <f t="shared" si="312"/>
        <v>0</v>
      </c>
      <c r="O234" s="236"/>
      <c r="P234" s="236"/>
      <c r="Q234" s="236"/>
      <c r="R234" s="237">
        <f t="shared" si="313"/>
        <v>0</v>
      </c>
      <c r="S234" s="236"/>
      <c r="T234" s="236"/>
      <c r="U234" s="236"/>
      <c r="V234" s="237">
        <f t="shared" si="314"/>
        <v>0</v>
      </c>
      <c r="W234" s="236"/>
      <c r="X234" s="236"/>
      <c r="Y234" s="236"/>
      <c r="Z234" s="237">
        <f t="shared" si="315"/>
        <v>0</v>
      </c>
      <c r="AA234" s="237">
        <f aca="true" t="shared" si="316" ref="AA234:AC239">+C234+G234+K234+O234+S234+W234</f>
        <v>0</v>
      </c>
      <c r="AB234" s="237">
        <f t="shared" si="316"/>
        <v>0</v>
      </c>
      <c r="AC234" s="237">
        <f t="shared" si="316"/>
        <v>0</v>
      </c>
      <c r="AD234" s="237">
        <f aca="true" t="shared" si="317" ref="AD234:AD239">SUM(AA234:AC234)</f>
        <v>0</v>
      </c>
      <c r="AE234" s="236"/>
      <c r="AF234" s="236"/>
      <c r="AG234" s="238">
        <f aca="true" t="shared" si="318" ref="AG234:AG239">+IF(AE234=0,0%,AF234/AE234)</f>
        <v>0</v>
      </c>
    </row>
    <row r="235" spans="1:33" ht="12.75" hidden="1">
      <c r="A235" s="234"/>
      <c r="B235" s="235" t="s">
        <v>32</v>
      </c>
      <c r="C235" s="236"/>
      <c r="D235" s="236"/>
      <c r="E235" s="236"/>
      <c r="F235" s="237">
        <f t="shared" si="310"/>
        <v>0</v>
      </c>
      <c r="G235" s="236"/>
      <c r="H235" s="236"/>
      <c r="I235" s="236"/>
      <c r="J235" s="237">
        <f t="shared" si="311"/>
        <v>0</v>
      </c>
      <c r="K235" s="236"/>
      <c r="L235" s="236"/>
      <c r="M235" s="236"/>
      <c r="N235" s="237">
        <f t="shared" si="312"/>
        <v>0</v>
      </c>
      <c r="O235" s="236"/>
      <c r="P235" s="236"/>
      <c r="Q235" s="236"/>
      <c r="R235" s="237">
        <f t="shared" si="313"/>
        <v>0</v>
      </c>
      <c r="S235" s="236"/>
      <c r="T235" s="236"/>
      <c r="U235" s="236"/>
      <c r="V235" s="237">
        <f t="shared" si="314"/>
        <v>0</v>
      </c>
      <c r="W235" s="236"/>
      <c r="X235" s="236"/>
      <c r="Y235" s="236"/>
      <c r="Z235" s="237">
        <f t="shared" si="315"/>
        <v>0</v>
      </c>
      <c r="AA235" s="237">
        <f t="shared" si="316"/>
        <v>0</v>
      </c>
      <c r="AB235" s="237">
        <f t="shared" si="316"/>
        <v>0</v>
      </c>
      <c r="AC235" s="237">
        <f t="shared" si="316"/>
        <v>0</v>
      </c>
      <c r="AD235" s="237">
        <f t="shared" si="317"/>
        <v>0</v>
      </c>
      <c r="AE235" s="236"/>
      <c r="AF235" s="236"/>
      <c r="AG235" s="238">
        <f t="shared" si="318"/>
        <v>0</v>
      </c>
    </row>
    <row r="236" spans="1:33" ht="12.75" hidden="1">
      <c r="A236" s="234"/>
      <c r="B236" s="235" t="s">
        <v>33</v>
      </c>
      <c r="C236" s="236"/>
      <c r="D236" s="236"/>
      <c r="E236" s="236"/>
      <c r="F236" s="237">
        <f t="shared" si="310"/>
        <v>0</v>
      </c>
      <c r="G236" s="236"/>
      <c r="H236" s="236"/>
      <c r="I236" s="236"/>
      <c r="J236" s="237">
        <f t="shared" si="311"/>
        <v>0</v>
      </c>
      <c r="K236" s="236"/>
      <c r="L236" s="236"/>
      <c r="M236" s="236"/>
      <c r="N236" s="237">
        <f t="shared" si="312"/>
        <v>0</v>
      </c>
      <c r="O236" s="236"/>
      <c r="P236" s="236"/>
      <c r="Q236" s="236"/>
      <c r="R236" s="237">
        <f t="shared" si="313"/>
        <v>0</v>
      </c>
      <c r="S236" s="236"/>
      <c r="T236" s="236"/>
      <c r="U236" s="236"/>
      <c r="V236" s="237">
        <f t="shared" si="314"/>
        <v>0</v>
      </c>
      <c r="W236" s="236"/>
      <c r="X236" s="236"/>
      <c r="Y236" s="236"/>
      <c r="Z236" s="237">
        <f t="shared" si="315"/>
        <v>0</v>
      </c>
      <c r="AA236" s="237">
        <f t="shared" si="316"/>
        <v>0</v>
      </c>
      <c r="AB236" s="237">
        <f t="shared" si="316"/>
        <v>0</v>
      </c>
      <c r="AC236" s="237">
        <f t="shared" si="316"/>
        <v>0</v>
      </c>
      <c r="AD236" s="237">
        <f t="shared" si="317"/>
        <v>0</v>
      </c>
      <c r="AE236" s="236"/>
      <c r="AF236" s="236"/>
      <c r="AG236" s="238">
        <f t="shared" si="318"/>
        <v>0</v>
      </c>
    </row>
    <row r="237" spans="1:33" ht="12.75" hidden="1">
      <c r="A237" s="234"/>
      <c r="B237" s="235" t="s">
        <v>34</v>
      </c>
      <c r="C237" s="236"/>
      <c r="D237" s="236"/>
      <c r="E237" s="236"/>
      <c r="F237" s="237">
        <f t="shared" si="310"/>
        <v>0</v>
      </c>
      <c r="G237" s="236"/>
      <c r="H237" s="236"/>
      <c r="I237" s="236"/>
      <c r="J237" s="237">
        <f t="shared" si="311"/>
        <v>0</v>
      </c>
      <c r="K237" s="236"/>
      <c r="L237" s="236"/>
      <c r="M237" s="236"/>
      <c r="N237" s="237">
        <f t="shared" si="312"/>
        <v>0</v>
      </c>
      <c r="O237" s="236"/>
      <c r="P237" s="236"/>
      <c r="Q237" s="236"/>
      <c r="R237" s="237">
        <f t="shared" si="313"/>
        <v>0</v>
      </c>
      <c r="S237" s="236"/>
      <c r="T237" s="236"/>
      <c r="U237" s="236"/>
      <c r="V237" s="237">
        <f t="shared" si="314"/>
        <v>0</v>
      </c>
      <c r="W237" s="236"/>
      <c r="X237" s="236"/>
      <c r="Y237" s="236"/>
      <c r="Z237" s="237">
        <f t="shared" si="315"/>
        <v>0</v>
      </c>
      <c r="AA237" s="237">
        <f t="shared" si="316"/>
        <v>0</v>
      </c>
      <c r="AB237" s="237">
        <f t="shared" si="316"/>
        <v>0</v>
      </c>
      <c r="AC237" s="237">
        <f t="shared" si="316"/>
        <v>0</v>
      </c>
      <c r="AD237" s="237">
        <f t="shared" si="317"/>
        <v>0</v>
      </c>
      <c r="AE237" s="236"/>
      <c r="AF237" s="236"/>
      <c r="AG237" s="238">
        <f t="shared" si="318"/>
        <v>0</v>
      </c>
    </row>
    <row r="238" spans="1:33" ht="12.75" hidden="1">
      <c r="A238" s="234"/>
      <c r="B238" s="235" t="s">
        <v>35</v>
      </c>
      <c r="C238" s="236"/>
      <c r="D238" s="236"/>
      <c r="E238" s="236"/>
      <c r="F238" s="237">
        <f t="shared" si="310"/>
        <v>0</v>
      </c>
      <c r="G238" s="236"/>
      <c r="H238" s="236"/>
      <c r="I238" s="236"/>
      <c r="J238" s="237">
        <f t="shared" si="311"/>
        <v>0</v>
      </c>
      <c r="K238" s="236"/>
      <c r="L238" s="236"/>
      <c r="M238" s="236"/>
      <c r="N238" s="237">
        <f t="shared" si="312"/>
        <v>0</v>
      </c>
      <c r="O238" s="236"/>
      <c r="P238" s="236"/>
      <c r="Q238" s="236"/>
      <c r="R238" s="237">
        <f t="shared" si="313"/>
        <v>0</v>
      </c>
      <c r="S238" s="236"/>
      <c r="T238" s="236"/>
      <c r="U238" s="236"/>
      <c r="V238" s="237">
        <f t="shared" si="314"/>
        <v>0</v>
      </c>
      <c r="W238" s="236"/>
      <c r="X238" s="236"/>
      <c r="Y238" s="236"/>
      <c r="Z238" s="237">
        <f t="shared" si="315"/>
        <v>0</v>
      </c>
      <c r="AA238" s="237">
        <f t="shared" si="316"/>
        <v>0</v>
      </c>
      <c r="AB238" s="237">
        <f t="shared" si="316"/>
        <v>0</v>
      </c>
      <c r="AC238" s="237">
        <f t="shared" si="316"/>
        <v>0</v>
      </c>
      <c r="AD238" s="237">
        <f t="shared" si="317"/>
        <v>0</v>
      </c>
      <c r="AE238" s="236"/>
      <c r="AF238" s="236"/>
      <c r="AG238" s="238">
        <f t="shared" si="318"/>
        <v>0</v>
      </c>
    </row>
    <row r="239" spans="1:33" ht="13.5" hidden="1" thickBot="1">
      <c r="A239" s="239"/>
      <c r="B239" s="240" t="s">
        <v>28</v>
      </c>
      <c r="C239" s="241">
        <f aca="true" t="shared" si="319" ref="C239:Z239">SUM(C233:C238)</f>
        <v>0</v>
      </c>
      <c r="D239" s="241">
        <f t="shared" si="319"/>
        <v>0</v>
      </c>
      <c r="E239" s="241">
        <f t="shared" si="319"/>
        <v>0</v>
      </c>
      <c r="F239" s="241">
        <f t="shared" si="319"/>
        <v>0</v>
      </c>
      <c r="G239" s="241">
        <f t="shared" si="319"/>
        <v>0</v>
      </c>
      <c r="H239" s="241">
        <f t="shared" si="319"/>
        <v>0</v>
      </c>
      <c r="I239" s="241">
        <f t="shared" si="319"/>
        <v>0</v>
      </c>
      <c r="J239" s="241">
        <f t="shared" si="319"/>
        <v>0</v>
      </c>
      <c r="K239" s="241">
        <f t="shared" si="319"/>
        <v>0</v>
      </c>
      <c r="L239" s="241">
        <f t="shared" si="319"/>
        <v>0</v>
      </c>
      <c r="M239" s="241">
        <f t="shared" si="319"/>
        <v>0</v>
      </c>
      <c r="N239" s="241">
        <f t="shared" si="319"/>
        <v>0</v>
      </c>
      <c r="O239" s="241">
        <f t="shared" si="319"/>
        <v>0</v>
      </c>
      <c r="P239" s="241">
        <f t="shared" si="319"/>
        <v>0</v>
      </c>
      <c r="Q239" s="241">
        <f t="shared" si="319"/>
        <v>0</v>
      </c>
      <c r="R239" s="241">
        <f t="shared" si="319"/>
        <v>0</v>
      </c>
      <c r="S239" s="241">
        <f t="shared" si="319"/>
        <v>0</v>
      </c>
      <c r="T239" s="241">
        <f t="shared" si="319"/>
        <v>0</v>
      </c>
      <c r="U239" s="241">
        <f t="shared" si="319"/>
        <v>0</v>
      </c>
      <c r="V239" s="241">
        <f t="shared" si="319"/>
        <v>0</v>
      </c>
      <c r="W239" s="241">
        <f t="shared" si="319"/>
        <v>0</v>
      </c>
      <c r="X239" s="241">
        <f t="shared" si="319"/>
        <v>0</v>
      </c>
      <c r="Y239" s="241">
        <f t="shared" si="319"/>
        <v>0</v>
      </c>
      <c r="Z239" s="241">
        <f t="shared" si="319"/>
        <v>0</v>
      </c>
      <c r="AA239" s="241">
        <f t="shared" si="316"/>
        <v>0</v>
      </c>
      <c r="AB239" s="241">
        <f t="shared" si="316"/>
        <v>0</v>
      </c>
      <c r="AC239" s="241">
        <f t="shared" si="316"/>
        <v>0</v>
      </c>
      <c r="AD239" s="241">
        <f t="shared" si="317"/>
        <v>0</v>
      </c>
      <c r="AE239" s="241">
        <f>SUM(AE233:AE238)</f>
        <v>0</v>
      </c>
      <c r="AF239" s="241">
        <f>SUM(AF233:AF238)</f>
        <v>0</v>
      </c>
      <c r="AG239" s="242">
        <f t="shared" si="318"/>
        <v>0</v>
      </c>
    </row>
    <row r="240" spans="1:33" ht="12.75" hidden="1">
      <c r="A240" s="234" t="s">
        <v>67</v>
      </c>
      <c r="B240" s="235" t="s">
        <v>30</v>
      </c>
      <c r="C240" s="236"/>
      <c r="D240" s="236"/>
      <c r="E240" s="236"/>
      <c r="F240" s="237">
        <f aca="true" t="shared" si="320" ref="F240:F245">+C240+D240+E240</f>
        <v>0</v>
      </c>
      <c r="G240" s="236"/>
      <c r="H240" s="236"/>
      <c r="I240" s="236"/>
      <c r="J240" s="237">
        <f aca="true" t="shared" si="321" ref="J240:J245">+G240+H240+I240</f>
        <v>0</v>
      </c>
      <c r="K240" s="236"/>
      <c r="L240" s="236"/>
      <c r="M240" s="236"/>
      <c r="N240" s="237">
        <f aca="true" t="shared" si="322" ref="N240:N245">+K240+L240+M240</f>
        <v>0</v>
      </c>
      <c r="O240" s="236"/>
      <c r="P240" s="236"/>
      <c r="Q240" s="236"/>
      <c r="R240" s="237">
        <f aca="true" t="shared" si="323" ref="R240:R245">+O240+P240+Q240</f>
        <v>0</v>
      </c>
      <c r="S240" s="236"/>
      <c r="T240" s="236"/>
      <c r="U240" s="236"/>
      <c r="V240" s="237">
        <f aca="true" t="shared" si="324" ref="V240:V245">+S240+T240+U240</f>
        <v>0</v>
      </c>
      <c r="W240" s="236"/>
      <c r="X240" s="236"/>
      <c r="Y240" s="236"/>
      <c r="Z240" s="237">
        <f aca="true" t="shared" si="325" ref="Z240:Z245">+W240+X240+Y240</f>
        <v>0</v>
      </c>
      <c r="AA240" s="237">
        <f>+C240+G240+K240+O240+S240+W240</f>
        <v>0</v>
      </c>
      <c r="AB240" s="237">
        <f>+D240+H240+L240+P240+T240+X240</f>
        <v>0</v>
      </c>
      <c r="AC240" s="237">
        <f>+E240+I240+M240+Q240+U240+Y240</f>
        <v>0</v>
      </c>
      <c r="AD240" s="237">
        <f>SUM(AA240:AC240)</f>
        <v>0</v>
      </c>
      <c r="AE240" s="236"/>
      <c r="AF240" s="236"/>
      <c r="AG240" s="238">
        <f>+IF(AE240=0,0%,AF240/AE240)</f>
        <v>0</v>
      </c>
    </row>
    <row r="241" spans="1:33" ht="12.75" hidden="1">
      <c r="A241" s="234"/>
      <c r="B241" s="235" t="s">
        <v>31</v>
      </c>
      <c r="C241" s="236"/>
      <c r="D241" s="236"/>
      <c r="E241" s="236"/>
      <c r="F241" s="237">
        <f t="shared" si="320"/>
        <v>0</v>
      </c>
      <c r="G241" s="236"/>
      <c r="H241" s="236"/>
      <c r="I241" s="236"/>
      <c r="J241" s="237">
        <f t="shared" si="321"/>
        <v>0</v>
      </c>
      <c r="K241" s="236"/>
      <c r="L241" s="236"/>
      <c r="M241" s="236"/>
      <c r="N241" s="237">
        <f t="shared" si="322"/>
        <v>0</v>
      </c>
      <c r="O241" s="236"/>
      <c r="P241" s="236"/>
      <c r="Q241" s="236"/>
      <c r="R241" s="237">
        <f t="shared" si="323"/>
        <v>0</v>
      </c>
      <c r="S241" s="236"/>
      <c r="T241" s="236"/>
      <c r="U241" s="236"/>
      <c r="V241" s="237">
        <f t="shared" si="324"/>
        <v>0</v>
      </c>
      <c r="W241" s="236"/>
      <c r="X241" s="236"/>
      <c r="Y241" s="236"/>
      <c r="Z241" s="237">
        <f t="shared" si="325"/>
        <v>0</v>
      </c>
      <c r="AA241" s="237">
        <f aca="true" t="shared" si="326" ref="AA241:AC246">+C241+G241+K241+O241+S241+W241</f>
        <v>0</v>
      </c>
      <c r="AB241" s="237">
        <f t="shared" si="326"/>
        <v>0</v>
      </c>
      <c r="AC241" s="237">
        <f t="shared" si="326"/>
        <v>0</v>
      </c>
      <c r="AD241" s="237">
        <f aca="true" t="shared" si="327" ref="AD241:AD246">SUM(AA241:AC241)</f>
        <v>0</v>
      </c>
      <c r="AE241" s="236"/>
      <c r="AF241" s="236"/>
      <c r="AG241" s="238">
        <f aca="true" t="shared" si="328" ref="AG241:AG246">+IF(AE241=0,0%,AF241/AE241)</f>
        <v>0</v>
      </c>
    </row>
    <row r="242" spans="1:33" ht="12.75" hidden="1">
      <c r="A242" s="234"/>
      <c r="B242" s="235" t="s">
        <v>32</v>
      </c>
      <c r="C242" s="236"/>
      <c r="D242" s="236"/>
      <c r="E242" s="236"/>
      <c r="F242" s="237">
        <f t="shared" si="320"/>
        <v>0</v>
      </c>
      <c r="G242" s="236"/>
      <c r="H242" s="236"/>
      <c r="I242" s="236"/>
      <c r="J242" s="237">
        <f t="shared" si="321"/>
        <v>0</v>
      </c>
      <c r="K242" s="236"/>
      <c r="L242" s="236"/>
      <c r="M242" s="236"/>
      <c r="N242" s="237">
        <f t="shared" si="322"/>
        <v>0</v>
      </c>
      <c r="O242" s="236"/>
      <c r="P242" s="236"/>
      <c r="Q242" s="236"/>
      <c r="R242" s="237">
        <f t="shared" si="323"/>
        <v>0</v>
      </c>
      <c r="S242" s="236"/>
      <c r="T242" s="236"/>
      <c r="U242" s="236"/>
      <c r="V242" s="237">
        <f t="shared" si="324"/>
        <v>0</v>
      </c>
      <c r="W242" s="236"/>
      <c r="X242" s="236"/>
      <c r="Y242" s="236"/>
      <c r="Z242" s="237">
        <f t="shared" si="325"/>
        <v>0</v>
      </c>
      <c r="AA242" s="237">
        <f t="shared" si="326"/>
        <v>0</v>
      </c>
      <c r="AB242" s="237">
        <f t="shared" si="326"/>
        <v>0</v>
      </c>
      <c r="AC242" s="237">
        <f t="shared" si="326"/>
        <v>0</v>
      </c>
      <c r="AD242" s="237">
        <f t="shared" si="327"/>
        <v>0</v>
      </c>
      <c r="AE242" s="236"/>
      <c r="AF242" s="236"/>
      <c r="AG242" s="238">
        <f t="shared" si="328"/>
        <v>0</v>
      </c>
    </row>
    <row r="243" spans="1:33" ht="12.75" hidden="1">
      <c r="A243" s="234"/>
      <c r="B243" s="235" t="s">
        <v>33</v>
      </c>
      <c r="C243" s="236"/>
      <c r="D243" s="236"/>
      <c r="E243" s="236"/>
      <c r="F243" s="237">
        <f t="shared" si="320"/>
        <v>0</v>
      </c>
      <c r="G243" s="236"/>
      <c r="H243" s="236"/>
      <c r="I243" s="236"/>
      <c r="J243" s="237">
        <f t="shared" si="321"/>
        <v>0</v>
      </c>
      <c r="K243" s="236"/>
      <c r="L243" s="236"/>
      <c r="M243" s="236"/>
      <c r="N243" s="237">
        <f t="shared" si="322"/>
        <v>0</v>
      </c>
      <c r="O243" s="236"/>
      <c r="P243" s="236"/>
      <c r="Q243" s="236"/>
      <c r="R243" s="237">
        <f t="shared" si="323"/>
        <v>0</v>
      </c>
      <c r="S243" s="236"/>
      <c r="T243" s="236"/>
      <c r="U243" s="236"/>
      <c r="V243" s="237">
        <f t="shared" si="324"/>
        <v>0</v>
      </c>
      <c r="W243" s="236"/>
      <c r="X243" s="236"/>
      <c r="Y243" s="236"/>
      <c r="Z243" s="237">
        <f t="shared" si="325"/>
        <v>0</v>
      </c>
      <c r="AA243" s="237">
        <f t="shared" si="326"/>
        <v>0</v>
      </c>
      <c r="AB243" s="237">
        <f t="shared" si="326"/>
        <v>0</v>
      </c>
      <c r="AC243" s="237">
        <f t="shared" si="326"/>
        <v>0</v>
      </c>
      <c r="AD243" s="237">
        <f t="shared" si="327"/>
        <v>0</v>
      </c>
      <c r="AE243" s="236"/>
      <c r="AF243" s="236"/>
      <c r="AG243" s="238">
        <f t="shared" si="328"/>
        <v>0</v>
      </c>
    </row>
    <row r="244" spans="1:33" ht="12.75" hidden="1">
      <c r="A244" s="234"/>
      <c r="B244" s="235" t="s">
        <v>34</v>
      </c>
      <c r="C244" s="236"/>
      <c r="D244" s="236"/>
      <c r="E244" s="236"/>
      <c r="F244" s="237">
        <f t="shared" si="320"/>
        <v>0</v>
      </c>
      <c r="G244" s="236"/>
      <c r="H244" s="236"/>
      <c r="I244" s="236"/>
      <c r="J244" s="237">
        <f t="shared" si="321"/>
        <v>0</v>
      </c>
      <c r="K244" s="236"/>
      <c r="L244" s="236"/>
      <c r="M244" s="236"/>
      <c r="N244" s="237">
        <f t="shared" si="322"/>
        <v>0</v>
      </c>
      <c r="O244" s="236"/>
      <c r="P244" s="236"/>
      <c r="Q244" s="236"/>
      <c r="R244" s="237">
        <f t="shared" si="323"/>
        <v>0</v>
      </c>
      <c r="S244" s="236"/>
      <c r="T244" s="236"/>
      <c r="U244" s="236"/>
      <c r="V244" s="237">
        <f t="shared" si="324"/>
        <v>0</v>
      </c>
      <c r="W244" s="236"/>
      <c r="X244" s="236"/>
      <c r="Y244" s="236"/>
      <c r="Z244" s="237">
        <f t="shared" si="325"/>
        <v>0</v>
      </c>
      <c r="AA244" s="237">
        <f t="shared" si="326"/>
        <v>0</v>
      </c>
      <c r="AB244" s="237">
        <f t="shared" si="326"/>
        <v>0</v>
      </c>
      <c r="AC244" s="237">
        <f t="shared" si="326"/>
        <v>0</v>
      </c>
      <c r="AD244" s="237">
        <f t="shared" si="327"/>
        <v>0</v>
      </c>
      <c r="AE244" s="236"/>
      <c r="AF244" s="236"/>
      <c r="AG244" s="238">
        <f t="shared" si="328"/>
        <v>0</v>
      </c>
    </row>
    <row r="245" spans="1:33" ht="12.75" hidden="1">
      <c r="A245" s="234"/>
      <c r="B245" s="235" t="s">
        <v>35</v>
      </c>
      <c r="C245" s="236"/>
      <c r="D245" s="236"/>
      <c r="E245" s="236"/>
      <c r="F245" s="237">
        <f t="shared" si="320"/>
        <v>0</v>
      </c>
      <c r="G245" s="236"/>
      <c r="H245" s="236"/>
      <c r="I245" s="236"/>
      <c r="J245" s="237">
        <f t="shared" si="321"/>
        <v>0</v>
      </c>
      <c r="K245" s="236"/>
      <c r="L245" s="236"/>
      <c r="M245" s="236"/>
      <c r="N245" s="237">
        <f t="shared" si="322"/>
        <v>0</v>
      </c>
      <c r="O245" s="236"/>
      <c r="P245" s="236"/>
      <c r="Q245" s="236"/>
      <c r="R245" s="237">
        <f t="shared" si="323"/>
        <v>0</v>
      </c>
      <c r="S245" s="236"/>
      <c r="T245" s="236"/>
      <c r="U245" s="236"/>
      <c r="V245" s="237">
        <f t="shared" si="324"/>
        <v>0</v>
      </c>
      <c r="W245" s="236"/>
      <c r="X245" s="236"/>
      <c r="Y245" s="236"/>
      <c r="Z245" s="237">
        <f t="shared" si="325"/>
        <v>0</v>
      </c>
      <c r="AA245" s="237">
        <f t="shared" si="326"/>
        <v>0</v>
      </c>
      <c r="AB245" s="237">
        <f t="shared" si="326"/>
        <v>0</v>
      </c>
      <c r="AC245" s="237">
        <f t="shared" si="326"/>
        <v>0</v>
      </c>
      <c r="AD245" s="237">
        <f t="shared" si="327"/>
        <v>0</v>
      </c>
      <c r="AE245" s="236"/>
      <c r="AF245" s="236"/>
      <c r="AG245" s="238">
        <f t="shared" si="328"/>
        <v>0</v>
      </c>
    </row>
    <row r="246" spans="1:33" ht="13.5" hidden="1" thickBot="1">
      <c r="A246" s="239"/>
      <c r="B246" s="240" t="s">
        <v>28</v>
      </c>
      <c r="C246" s="241">
        <f>SUM(C24:C245)</f>
        <v>0</v>
      </c>
      <c r="D246" s="241">
        <f>SUM(D24:D245)</f>
        <v>0</v>
      </c>
      <c r="E246" s="241">
        <f>SUM(E24:E245)</f>
        <v>0</v>
      </c>
      <c r="F246" s="241">
        <f>SUM(F240:F245)</f>
        <v>0</v>
      </c>
      <c r="G246" s="241">
        <f>SUM(G24:G245)</f>
        <v>0</v>
      </c>
      <c r="H246" s="241">
        <f>SUM(H24:H245)</f>
        <v>0</v>
      </c>
      <c r="I246" s="241">
        <f>SUM(I24:I245)</f>
        <v>0</v>
      </c>
      <c r="J246" s="241">
        <f>SUM(J240:J245)</f>
        <v>0</v>
      </c>
      <c r="K246" s="241">
        <f>SUM(K24:K245)</f>
        <v>0</v>
      </c>
      <c r="L246" s="241">
        <f>SUM(L24:L245)</f>
        <v>0</v>
      </c>
      <c r="M246" s="241">
        <f>SUM(M24:M245)</f>
        <v>0</v>
      </c>
      <c r="N246" s="241">
        <f>SUM(N240:N245)</f>
        <v>0</v>
      </c>
      <c r="O246" s="241">
        <f>SUM(O24:O245)</f>
        <v>0</v>
      </c>
      <c r="P246" s="241">
        <f>SUM(P24:P245)</f>
        <v>0</v>
      </c>
      <c r="Q246" s="241">
        <f>SUM(Q24:Q245)</f>
        <v>0</v>
      </c>
      <c r="R246" s="241">
        <f>SUM(R240:R245)</f>
        <v>0</v>
      </c>
      <c r="S246" s="241">
        <f>SUM(S24:S245)</f>
        <v>0</v>
      </c>
      <c r="T246" s="241">
        <f>SUM(T24:T245)</f>
        <v>0</v>
      </c>
      <c r="U246" s="241">
        <f>SUM(U24:U245)</f>
        <v>0</v>
      </c>
      <c r="V246" s="241">
        <f>SUM(V240:V245)</f>
        <v>0</v>
      </c>
      <c r="W246" s="241">
        <f>SUM(W24:W245)</f>
        <v>0</v>
      </c>
      <c r="X246" s="241">
        <f>SUM(X24:X245)</f>
        <v>0</v>
      </c>
      <c r="Y246" s="241">
        <f>SUM(Y24:Y245)</f>
        <v>0</v>
      </c>
      <c r="Z246" s="241">
        <f>SUM(Z240:Z245)</f>
        <v>0</v>
      </c>
      <c r="AA246" s="241">
        <f t="shared" si="326"/>
        <v>0</v>
      </c>
      <c r="AB246" s="241">
        <f t="shared" si="326"/>
        <v>0</v>
      </c>
      <c r="AC246" s="241">
        <f t="shared" si="326"/>
        <v>0</v>
      </c>
      <c r="AD246" s="241">
        <f t="shared" si="327"/>
        <v>0</v>
      </c>
      <c r="AE246" s="241">
        <f>SUM(AE24:AE245)</f>
        <v>0</v>
      </c>
      <c r="AF246" s="241">
        <f>SUM(AF24:AF245)</f>
        <v>0</v>
      </c>
      <c r="AG246" s="242">
        <f t="shared" si="328"/>
        <v>0</v>
      </c>
    </row>
    <row r="247" spans="1:33" ht="12.75" hidden="1">
      <c r="A247" s="234" t="s">
        <v>68</v>
      </c>
      <c r="B247" s="235" t="s">
        <v>30</v>
      </c>
      <c r="C247" s="236"/>
      <c r="D247" s="236"/>
      <c r="E247" s="236"/>
      <c r="F247" s="237">
        <f aca="true" t="shared" si="329" ref="F247:F252">+C247+D247+E247</f>
        <v>0</v>
      </c>
      <c r="G247" s="236"/>
      <c r="H247" s="236"/>
      <c r="I247" s="236"/>
      <c r="J247" s="237">
        <f aca="true" t="shared" si="330" ref="J247:J252">+G247+H247+I247</f>
        <v>0</v>
      </c>
      <c r="K247" s="236"/>
      <c r="L247" s="236"/>
      <c r="M247" s="236"/>
      <c r="N247" s="237">
        <f aca="true" t="shared" si="331" ref="N247:N252">+K247+L247+M247</f>
        <v>0</v>
      </c>
      <c r="O247" s="236"/>
      <c r="P247" s="236"/>
      <c r="Q247" s="236"/>
      <c r="R247" s="237">
        <f aca="true" t="shared" si="332" ref="R247:R252">+O247+P247+Q247</f>
        <v>0</v>
      </c>
      <c r="S247" s="236"/>
      <c r="T247" s="236"/>
      <c r="U247" s="236"/>
      <c r="V247" s="237">
        <f aca="true" t="shared" si="333" ref="V247:V252">+S247+T247+U247</f>
        <v>0</v>
      </c>
      <c r="W247" s="236"/>
      <c r="X247" s="236"/>
      <c r="Y247" s="236"/>
      <c r="Z247" s="237">
        <f aca="true" t="shared" si="334" ref="Z247:Z252">+W247+X247+Y247</f>
        <v>0</v>
      </c>
      <c r="AA247" s="237">
        <f>+C247+G247+K247+O247+S247+W247</f>
        <v>0</v>
      </c>
      <c r="AB247" s="237">
        <f>+D247+H247+L247+P247+T247+X247</f>
        <v>0</v>
      </c>
      <c r="AC247" s="237">
        <f>+E247+I247+M247+Q247+U247+Y247</f>
        <v>0</v>
      </c>
      <c r="AD247" s="237">
        <f>SUM(AA247:AC247)</f>
        <v>0</v>
      </c>
      <c r="AE247" s="236"/>
      <c r="AF247" s="236"/>
      <c r="AG247" s="238">
        <f>+IF(AE247=0,0%,AF247/AE247)</f>
        <v>0</v>
      </c>
    </row>
    <row r="248" spans="1:33" ht="12.75" hidden="1">
      <c r="A248" s="234"/>
      <c r="B248" s="235" t="s">
        <v>31</v>
      </c>
      <c r="C248" s="236"/>
      <c r="D248" s="236"/>
      <c r="E248" s="236"/>
      <c r="F248" s="237">
        <f t="shared" si="329"/>
        <v>0</v>
      </c>
      <c r="G248" s="236"/>
      <c r="H248" s="236"/>
      <c r="I248" s="236"/>
      <c r="J248" s="237">
        <f t="shared" si="330"/>
        <v>0</v>
      </c>
      <c r="K248" s="236"/>
      <c r="L248" s="236"/>
      <c r="M248" s="236"/>
      <c r="N248" s="237">
        <f t="shared" si="331"/>
        <v>0</v>
      </c>
      <c r="O248" s="236"/>
      <c r="P248" s="236"/>
      <c r="Q248" s="236"/>
      <c r="R248" s="237">
        <f t="shared" si="332"/>
        <v>0</v>
      </c>
      <c r="S248" s="236"/>
      <c r="T248" s="236"/>
      <c r="U248" s="236"/>
      <c r="V248" s="237">
        <f t="shared" si="333"/>
        <v>0</v>
      </c>
      <c r="W248" s="236"/>
      <c r="X248" s="236"/>
      <c r="Y248" s="236"/>
      <c r="Z248" s="237">
        <f t="shared" si="334"/>
        <v>0</v>
      </c>
      <c r="AA248" s="237">
        <f aca="true" t="shared" si="335" ref="AA248:AC253">+C248+G248+K248+O248+S248+W248</f>
        <v>0</v>
      </c>
      <c r="AB248" s="237">
        <f t="shared" si="335"/>
        <v>0</v>
      </c>
      <c r="AC248" s="237">
        <f t="shared" si="335"/>
        <v>0</v>
      </c>
      <c r="AD248" s="237">
        <f aca="true" t="shared" si="336" ref="AD248:AD253">SUM(AA248:AC248)</f>
        <v>0</v>
      </c>
      <c r="AE248" s="236"/>
      <c r="AF248" s="236"/>
      <c r="AG248" s="238">
        <f aca="true" t="shared" si="337" ref="AG248:AG253">+IF(AE248=0,0%,AF248/AE248)</f>
        <v>0</v>
      </c>
    </row>
    <row r="249" spans="1:33" ht="12.75" hidden="1">
      <c r="A249" s="234"/>
      <c r="B249" s="235" t="s">
        <v>32</v>
      </c>
      <c r="C249" s="236"/>
      <c r="D249" s="236"/>
      <c r="E249" s="236"/>
      <c r="F249" s="237">
        <f t="shared" si="329"/>
        <v>0</v>
      </c>
      <c r="G249" s="236"/>
      <c r="H249" s="236"/>
      <c r="I249" s="236"/>
      <c r="J249" s="237">
        <f t="shared" si="330"/>
        <v>0</v>
      </c>
      <c r="K249" s="236"/>
      <c r="L249" s="236"/>
      <c r="M249" s="236"/>
      <c r="N249" s="237">
        <f t="shared" si="331"/>
        <v>0</v>
      </c>
      <c r="O249" s="236"/>
      <c r="P249" s="236"/>
      <c r="Q249" s="236"/>
      <c r="R249" s="237">
        <f t="shared" si="332"/>
        <v>0</v>
      </c>
      <c r="S249" s="236"/>
      <c r="T249" s="236"/>
      <c r="U249" s="236"/>
      <c r="V249" s="237">
        <f t="shared" si="333"/>
        <v>0</v>
      </c>
      <c r="W249" s="236"/>
      <c r="X249" s="236"/>
      <c r="Y249" s="236"/>
      <c r="Z249" s="237">
        <f t="shared" si="334"/>
        <v>0</v>
      </c>
      <c r="AA249" s="237">
        <f t="shared" si="335"/>
        <v>0</v>
      </c>
      <c r="AB249" s="237">
        <f t="shared" si="335"/>
        <v>0</v>
      </c>
      <c r="AC249" s="237">
        <f t="shared" si="335"/>
        <v>0</v>
      </c>
      <c r="AD249" s="237">
        <f t="shared" si="336"/>
        <v>0</v>
      </c>
      <c r="AE249" s="236"/>
      <c r="AF249" s="236"/>
      <c r="AG249" s="238">
        <f t="shared" si="337"/>
        <v>0</v>
      </c>
    </row>
    <row r="250" spans="1:33" ht="12.75" hidden="1">
      <c r="A250" s="234"/>
      <c r="B250" s="235" t="s">
        <v>33</v>
      </c>
      <c r="C250" s="236"/>
      <c r="D250" s="236"/>
      <c r="E250" s="236"/>
      <c r="F250" s="237">
        <f t="shared" si="329"/>
        <v>0</v>
      </c>
      <c r="G250" s="236"/>
      <c r="H250" s="236"/>
      <c r="I250" s="236"/>
      <c r="J250" s="237">
        <f t="shared" si="330"/>
        <v>0</v>
      </c>
      <c r="K250" s="236"/>
      <c r="L250" s="236"/>
      <c r="M250" s="236"/>
      <c r="N250" s="237">
        <f t="shared" si="331"/>
        <v>0</v>
      </c>
      <c r="O250" s="236"/>
      <c r="P250" s="236"/>
      <c r="Q250" s="236"/>
      <c r="R250" s="237">
        <f t="shared" si="332"/>
        <v>0</v>
      </c>
      <c r="S250" s="236"/>
      <c r="T250" s="236"/>
      <c r="U250" s="236"/>
      <c r="V250" s="237">
        <f t="shared" si="333"/>
        <v>0</v>
      </c>
      <c r="W250" s="236"/>
      <c r="X250" s="236"/>
      <c r="Y250" s="236"/>
      <c r="Z250" s="237">
        <f t="shared" si="334"/>
        <v>0</v>
      </c>
      <c r="AA250" s="237">
        <f t="shared" si="335"/>
        <v>0</v>
      </c>
      <c r="AB250" s="237">
        <f t="shared" si="335"/>
        <v>0</v>
      </c>
      <c r="AC250" s="237">
        <f t="shared" si="335"/>
        <v>0</v>
      </c>
      <c r="AD250" s="237">
        <f t="shared" si="336"/>
        <v>0</v>
      </c>
      <c r="AE250" s="236"/>
      <c r="AF250" s="236"/>
      <c r="AG250" s="238">
        <f t="shared" si="337"/>
        <v>0</v>
      </c>
    </row>
    <row r="251" spans="1:33" ht="12.75" hidden="1">
      <c r="A251" s="234"/>
      <c r="B251" s="235" t="s">
        <v>34</v>
      </c>
      <c r="C251" s="236"/>
      <c r="D251" s="236"/>
      <c r="E251" s="236"/>
      <c r="F251" s="237">
        <f t="shared" si="329"/>
        <v>0</v>
      </c>
      <c r="G251" s="236"/>
      <c r="H251" s="236"/>
      <c r="I251" s="236"/>
      <c r="J251" s="237">
        <f t="shared" si="330"/>
        <v>0</v>
      </c>
      <c r="K251" s="236"/>
      <c r="L251" s="236"/>
      <c r="M251" s="236"/>
      <c r="N251" s="237">
        <f t="shared" si="331"/>
        <v>0</v>
      </c>
      <c r="O251" s="236"/>
      <c r="P251" s="236"/>
      <c r="Q251" s="236"/>
      <c r="R251" s="237">
        <f t="shared" si="332"/>
        <v>0</v>
      </c>
      <c r="S251" s="236"/>
      <c r="T251" s="236"/>
      <c r="U251" s="236"/>
      <c r="V251" s="237">
        <f t="shared" si="333"/>
        <v>0</v>
      </c>
      <c r="W251" s="236"/>
      <c r="X251" s="236"/>
      <c r="Y251" s="236"/>
      <c r="Z251" s="237">
        <f t="shared" si="334"/>
        <v>0</v>
      </c>
      <c r="AA251" s="237">
        <f t="shared" si="335"/>
        <v>0</v>
      </c>
      <c r="AB251" s="237">
        <f t="shared" si="335"/>
        <v>0</v>
      </c>
      <c r="AC251" s="237">
        <f t="shared" si="335"/>
        <v>0</v>
      </c>
      <c r="AD251" s="237">
        <f t="shared" si="336"/>
        <v>0</v>
      </c>
      <c r="AE251" s="236"/>
      <c r="AF251" s="236"/>
      <c r="AG251" s="238">
        <f t="shared" si="337"/>
        <v>0</v>
      </c>
    </row>
    <row r="252" spans="1:33" ht="12.75" hidden="1">
      <c r="A252" s="234"/>
      <c r="B252" s="235" t="s">
        <v>35</v>
      </c>
      <c r="C252" s="236"/>
      <c r="D252" s="236"/>
      <c r="E252" s="236"/>
      <c r="F252" s="237">
        <f t="shared" si="329"/>
        <v>0</v>
      </c>
      <c r="G252" s="236"/>
      <c r="H252" s="236"/>
      <c r="I252" s="236"/>
      <c r="J252" s="237">
        <f t="shared" si="330"/>
        <v>0</v>
      </c>
      <c r="K252" s="236"/>
      <c r="L252" s="236"/>
      <c r="M252" s="236"/>
      <c r="N252" s="237">
        <f t="shared" si="331"/>
        <v>0</v>
      </c>
      <c r="O252" s="236"/>
      <c r="P252" s="236"/>
      <c r="Q252" s="236"/>
      <c r="R252" s="237">
        <f t="shared" si="332"/>
        <v>0</v>
      </c>
      <c r="S252" s="236"/>
      <c r="T252" s="236"/>
      <c r="U252" s="236"/>
      <c r="V252" s="237">
        <f t="shared" si="333"/>
        <v>0</v>
      </c>
      <c r="W252" s="236"/>
      <c r="X252" s="236"/>
      <c r="Y252" s="236"/>
      <c r="Z252" s="237">
        <f t="shared" si="334"/>
        <v>0</v>
      </c>
      <c r="AA252" s="237">
        <f t="shared" si="335"/>
        <v>0</v>
      </c>
      <c r="AB252" s="237">
        <f t="shared" si="335"/>
        <v>0</v>
      </c>
      <c r="AC252" s="237">
        <f t="shared" si="335"/>
        <v>0</v>
      </c>
      <c r="AD252" s="237">
        <f t="shared" si="336"/>
        <v>0</v>
      </c>
      <c r="AE252" s="236"/>
      <c r="AF252" s="236"/>
      <c r="AG252" s="238">
        <f t="shared" si="337"/>
        <v>0</v>
      </c>
    </row>
    <row r="253" spans="1:33" ht="13.5" hidden="1" thickBot="1">
      <c r="A253" s="239"/>
      <c r="B253" s="240" t="s">
        <v>28</v>
      </c>
      <c r="C253" s="241">
        <f aca="true" t="shared" si="338" ref="C253:Z253">SUM(C247:C252)</f>
        <v>0</v>
      </c>
      <c r="D253" s="241">
        <f t="shared" si="338"/>
        <v>0</v>
      </c>
      <c r="E253" s="241">
        <f t="shared" si="338"/>
        <v>0</v>
      </c>
      <c r="F253" s="241">
        <f t="shared" si="338"/>
        <v>0</v>
      </c>
      <c r="G253" s="241">
        <f t="shared" si="338"/>
        <v>0</v>
      </c>
      <c r="H253" s="241">
        <f t="shared" si="338"/>
        <v>0</v>
      </c>
      <c r="I253" s="241">
        <f t="shared" si="338"/>
        <v>0</v>
      </c>
      <c r="J253" s="241">
        <f t="shared" si="338"/>
        <v>0</v>
      </c>
      <c r="K253" s="241">
        <f t="shared" si="338"/>
        <v>0</v>
      </c>
      <c r="L253" s="241">
        <f t="shared" si="338"/>
        <v>0</v>
      </c>
      <c r="M253" s="241">
        <f t="shared" si="338"/>
        <v>0</v>
      </c>
      <c r="N253" s="241">
        <f t="shared" si="338"/>
        <v>0</v>
      </c>
      <c r="O253" s="241">
        <f t="shared" si="338"/>
        <v>0</v>
      </c>
      <c r="P253" s="241">
        <f t="shared" si="338"/>
        <v>0</v>
      </c>
      <c r="Q253" s="241">
        <f t="shared" si="338"/>
        <v>0</v>
      </c>
      <c r="R253" s="241">
        <f t="shared" si="338"/>
        <v>0</v>
      </c>
      <c r="S253" s="241">
        <f t="shared" si="338"/>
        <v>0</v>
      </c>
      <c r="T253" s="241">
        <f t="shared" si="338"/>
        <v>0</v>
      </c>
      <c r="U253" s="241">
        <f t="shared" si="338"/>
        <v>0</v>
      </c>
      <c r="V253" s="241">
        <f t="shared" si="338"/>
        <v>0</v>
      </c>
      <c r="W253" s="241">
        <f t="shared" si="338"/>
        <v>0</v>
      </c>
      <c r="X253" s="241">
        <f t="shared" si="338"/>
        <v>0</v>
      </c>
      <c r="Y253" s="241">
        <f t="shared" si="338"/>
        <v>0</v>
      </c>
      <c r="Z253" s="241">
        <f t="shared" si="338"/>
        <v>0</v>
      </c>
      <c r="AA253" s="241">
        <f t="shared" si="335"/>
        <v>0</v>
      </c>
      <c r="AB253" s="241">
        <f t="shared" si="335"/>
        <v>0</v>
      </c>
      <c r="AC253" s="241">
        <f t="shared" si="335"/>
        <v>0</v>
      </c>
      <c r="AD253" s="241">
        <f t="shared" si="336"/>
        <v>0</v>
      </c>
      <c r="AE253" s="241">
        <f>SUM(AE247:AE252)</f>
        <v>0</v>
      </c>
      <c r="AF253" s="241">
        <f>SUM(AF247:AF252)</f>
        <v>0</v>
      </c>
      <c r="AG253" s="242">
        <f t="shared" si="337"/>
        <v>0</v>
      </c>
    </row>
    <row r="254" spans="1:33" ht="12.75" hidden="1">
      <c r="A254" s="234" t="s">
        <v>69</v>
      </c>
      <c r="B254" s="235" t="s">
        <v>30</v>
      </c>
      <c r="C254" s="236"/>
      <c r="D254" s="236"/>
      <c r="E254" s="236"/>
      <c r="F254" s="237">
        <f aca="true" t="shared" si="339" ref="F254:F259">+C254+D254+E254</f>
        <v>0</v>
      </c>
      <c r="G254" s="236"/>
      <c r="H254" s="236"/>
      <c r="I254" s="236"/>
      <c r="J254" s="237">
        <f aca="true" t="shared" si="340" ref="J254:J259">+G254+H254+I254</f>
        <v>0</v>
      </c>
      <c r="K254" s="236"/>
      <c r="L254" s="236"/>
      <c r="M254" s="236"/>
      <c r="N254" s="237">
        <f aca="true" t="shared" si="341" ref="N254:N259">+K254+L254+M254</f>
        <v>0</v>
      </c>
      <c r="O254" s="236"/>
      <c r="P254" s="236"/>
      <c r="Q254" s="236"/>
      <c r="R254" s="237">
        <f aca="true" t="shared" si="342" ref="R254:R259">+O254+P254+Q254</f>
        <v>0</v>
      </c>
      <c r="S254" s="236"/>
      <c r="T254" s="236"/>
      <c r="U254" s="236"/>
      <c r="V254" s="237">
        <f aca="true" t="shared" si="343" ref="V254:V259">+S254+T254+U254</f>
        <v>0</v>
      </c>
      <c r="W254" s="236"/>
      <c r="X254" s="236"/>
      <c r="Y254" s="236"/>
      <c r="Z254" s="237">
        <f aca="true" t="shared" si="344" ref="Z254:Z259">+W254+X254+Y254</f>
        <v>0</v>
      </c>
      <c r="AA254" s="237">
        <f>+C254+G254+K254+O254+S254+W254</f>
        <v>0</v>
      </c>
      <c r="AB254" s="237">
        <f>+D254+H254+L254+P254+T254+X254</f>
        <v>0</v>
      </c>
      <c r="AC254" s="237">
        <f>+E254+I254+M254+Q254+U254+Y254</f>
        <v>0</v>
      </c>
      <c r="AD254" s="237">
        <f>SUM(AA254:AC254)</f>
        <v>0</v>
      </c>
      <c r="AE254" s="236"/>
      <c r="AF254" s="236"/>
      <c r="AG254" s="238">
        <f>+IF(AE254=0,0%,AF254/AE254)</f>
        <v>0</v>
      </c>
    </row>
    <row r="255" spans="1:33" ht="12.75" hidden="1">
      <c r="A255" s="234"/>
      <c r="B255" s="235" t="s">
        <v>31</v>
      </c>
      <c r="C255" s="236"/>
      <c r="D255" s="236"/>
      <c r="E255" s="236"/>
      <c r="F255" s="237">
        <f t="shared" si="339"/>
        <v>0</v>
      </c>
      <c r="G255" s="236"/>
      <c r="H255" s="236"/>
      <c r="I255" s="236"/>
      <c r="J255" s="237">
        <f t="shared" si="340"/>
        <v>0</v>
      </c>
      <c r="K255" s="236"/>
      <c r="L255" s="236"/>
      <c r="M255" s="236"/>
      <c r="N255" s="237">
        <f t="shared" si="341"/>
        <v>0</v>
      </c>
      <c r="O255" s="236"/>
      <c r="P255" s="236"/>
      <c r="Q255" s="236"/>
      <c r="R255" s="237">
        <f t="shared" si="342"/>
        <v>0</v>
      </c>
      <c r="S255" s="236"/>
      <c r="T255" s="236"/>
      <c r="U255" s="236"/>
      <c r="V255" s="237">
        <f t="shared" si="343"/>
        <v>0</v>
      </c>
      <c r="W255" s="236"/>
      <c r="X255" s="236"/>
      <c r="Y255" s="236"/>
      <c r="Z255" s="237">
        <f t="shared" si="344"/>
        <v>0</v>
      </c>
      <c r="AA255" s="237">
        <f aca="true" t="shared" si="345" ref="AA255:AC260">+C255+G255+K255+O255+S255+W255</f>
        <v>0</v>
      </c>
      <c r="AB255" s="237">
        <f t="shared" si="345"/>
        <v>0</v>
      </c>
      <c r="AC255" s="237">
        <f t="shared" si="345"/>
        <v>0</v>
      </c>
      <c r="AD255" s="237">
        <f aca="true" t="shared" si="346" ref="AD255:AD260">SUM(AA255:AC255)</f>
        <v>0</v>
      </c>
      <c r="AE255" s="236"/>
      <c r="AF255" s="236"/>
      <c r="AG255" s="238">
        <f aca="true" t="shared" si="347" ref="AG255:AG260">+IF(AE255=0,0%,AF255/AE255)</f>
        <v>0</v>
      </c>
    </row>
    <row r="256" spans="1:33" ht="12.75" hidden="1">
      <c r="A256" s="234"/>
      <c r="B256" s="235" t="s">
        <v>32</v>
      </c>
      <c r="C256" s="236"/>
      <c r="D256" s="236"/>
      <c r="E256" s="236"/>
      <c r="F256" s="237">
        <f t="shared" si="339"/>
        <v>0</v>
      </c>
      <c r="G256" s="236"/>
      <c r="H256" s="236"/>
      <c r="I256" s="236"/>
      <c r="J256" s="237">
        <f t="shared" si="340"/>
        <v>0</v>
      </c>
      <c r="K256" s="236"/>
      <c r="L256" s="236"/>
      <c r="M256" s="236"/>
      <c r="N256" s="237">
        <f t="shared" si="341"/>
        <v>0</v>
      </c>
      <c r="O256" s="236"/>
      <c r="P256" s="236"/>
      <c r="Q256" s="236"/>
      <c r="R256" s="237">
        <f t="shared" si="342"/>
        <v>0</v>
      </c>
      <c r="S256" s="236"/>
      <c r="T256" s="236"/>
      <c r="U256" s="236"/>
      <c r="V256" s="237">
        <f t="shared" si="343"/>
        <v>0</v>
      </c>
      <c r="W256" s="236"/>
      <c r="X256" s="236"/>
      <c r="Y256" s="236"/>
      <c r="Z256" s="237">
        <f t="shared" si="344"/>
        <v>0</v>
      </c>
      <c r="AA256" s="237">
        <f t="shared" si="345"/>
        <v>0</v>
      </c>
      <c r="AB256" s="237">
        <f t="shared" si="345"/>
        <v>0</v>
      </c>
      <c r="AC256" s="237">
        <f t="shared" si="345"/>
        <v>0</v>
      </c>
      <c r="AD256" s="237">
        <f t="shared" si="346"/>
        <v>0</v>
      </c>
      <c r="AE256" s="236"/>
      <c r="AF256" s="236"/>
      <c r="AG256" s="238">
        <f t="shared" si="347"/>
        <v>0</v>
      </c>
    </row>
    <row r="257" spans="1:33" ht="12.75" hidden="1">
      <c r="A257" s="234"/>
      <c r="B257" s="235" t="s">
        <v>33</v>
      </c>
      <c r="C257" s="236"/>
      <c r="D257" s="236"/>
      <c r="E257" s="236"/>
      <c r="F257" s="237">
        <f t="shared" si="339"/>
        <v>0</v>
      </c>
      <c r="G257" s="236"/>
      <c r="H257" s="236"/>
      <c r="I257" s="236"/>
      <c r="J257" s="237">
        <f t="shared" si="340"/>
        <v>0</v>
      </c>
      <c r="K257" s="236"/>
      <c r="L257" s="236"/>
      <c r="M257" s="236"/>
      <c r="N257" s="237">
        <f t="shared" si="341"/>
        <v>0</v>
      </c>
      <c r="O257" s="236"/>
      <c r="P257" s="236"/>
      <c r="Q257" s="236"/>
      <c r="R257" s="237">
        <f t="shared" si="342"/>
        <v>0</v>
      </c>
      <c r="S257" s="236"/>
      <c r="T257" s="236"/>
      <c r="U257" s="236"/>
      <c r="V257" s="237">
        <f t="shared" si="343"/>
        <v>0</v>
      </c>
      <c r="W257" s="236"/>
      <c r="X257" s="236"/>
      <c r="Y257" s="236"/>
      <c r="Z257" s="237">
        <f t="shared" si="344"/>
        <v>0</v>
      </c>
      <c r="AA257" s="237">
        <f t="shared" si="345"/>
        <v>0</v>
      </c>
      <c r="AB257" s="237">
        <f t="shared" si="345"/>
        <v>0</v>
      </c>
      <c r="AC257" s="237">
        <f t="shared" si="345"/>
        <v>0</v>
      </c>
      <c r="AD257" s="237">
        <f t="shared" si="346"/>
        <v>0</v>
      </c>
      <c r="AE257" s="236"/>
      <c r="AF257" s="236"/>
      <c r="AG257" s="238">
        <f t="shared" si="347"/>
        <v>0</v>
      </c>
    </row>
    <row r="258" spans="1:33" ht="12.75" hidden="1">
      <c r="A258" s="234"/>
      <c r="B258" s="235" t="s">
        <v>34</v>
      </c>
      <c r="C258" s="236"/>
      <c r="D258" s="236"/>
      <c r="E258" s="236"/>
      <c r="F258" s="237">
        <f t="shared" si="339"/>
        <v>0</v>
      </c>
      <c r="G258" s="236"/>
      <c r="H258" s="236"/>
      <c r="I258" s="236"/>
      <c r="J258" s="237">
        <f t="shared" si="340"/>
        <v>0</v>
      </c>
      <c r="K258" s="236"/>
      <c r="L258" s="236"/>
      <c r="M258" s="236"/>
      <c r="N258" s="237">
        <f t="shared" si="341"/>
        <v>0</v>
      </c>
      <c r="O258" s="236"/>
      <c r="P258" s="236"/>
      <c r="Q258" s="236"/>
      <c r="R258" s="237">
        <f t="shared" si="342"/>
        <v>0</v>
      </c>
      <c r="S258" s="236"/>
      <c r="T258" s="236"/>
      <c r="U258" s="236"/>
      <c r="V258" s="237">
        <f t="shared" si="343"/>
        <v>0</v>
      </c>
      <c r="W258" s="236"/>
      <c r="X258" s="236"/>
      <c r="Y258" s="236"/>
      <c r="Z258" s="237">
        <f t="shared" si="344"/>
        <v>0</v>
      </c>
      <c r="AA258" s="237">
        <f t="shared" si="345"/>
        <v>0</v>
      </c>
      <c r="AB258" s="237">
        <f t="shared" si="345"/>
        <v>0</v>
      </c>
      <c r="AC258" s="237">
        <f t="shared" si="345"/>
        <v>0</v>
      </c>
      <c r="AD258" s="237">
        <f t="shared" si="346"/>
        <v>0</v>
      </c>
      <c r="AE258" s="236"/>
      <c r="AF258" s="236"/>
      <c r="AG258" s="238">
        <f t="shared" si="347"/>
        <v>0</v>
      </c>
    </row>
    <row r="259" spans="1:33" ht="12.75" hidden="1">
      <c r="A259" s="234"/>
      <c r="B259" s="235" t="s">
        <v>35</v>
      </c>
      <c r="C259" s="236"/>
      <c r="D259" s="236"/>
      <c r="E259" s="236"/>
      <c r="F259" s="237">
        <f t="shared" si="339"/>
        <v>0</v>
      </c>
      <c r="G259" s="236"/>
      <c r="H259" s="236"/>
      <c r="I259" s="236"/>
      <c r="J259" s="237">
        <f t="shared" si="340"/>
        <v>0</v>
      </c>
      <c r="K259" s="236"/>
      <c r="L259" s="236"/>
      <c r="M259" s="236"/>
      <c r="N259" s="237">
        <f t="shared" si="341"/>
        <v>0</v>
      </c>
      <c r="O259" s="236"/>
      <c r="P259" s="236"/>
      <c r="Q259" s="236"/>
      <c r="R259" s="237">
        <f t="shared" si="342"/>
        <v>0</v>
      </c>
      <c r="S259" s="236"/>
      <c r="T259" s="236"/>
      <c r="U259" s="236"/>
      <c r="V259" s="237">
        <f t="shared" si="343"/>
        <v>0</v>
      </c>
      <c r="W259" s="236"/>
      <c r="X259" s="236"/>
      <c r="Y259" s="236"/>
      <c r="Z259" s="237">
        <f t="shared" si="344"/>
        <v>0</v>
      </c>
      <c r="AA259" s="237">
        <f t="shared" si="345"/>
        <v>0</v>
      </c>
      <c r="AB259" s="237">
        <f t="shared" si="345"/>
        <v>0</v>
      </c>
      <c r="AC259" s="237">
        <f t="shared" si="345"/>
        <v>0</v>
      </c>
      <c r="AD259" s="237">
        <f t="shared" si="346"/>
        <v>0</v>
      </c>
      <c r="AE259" s="236"/>
      <c r="AF259" s="236"/>
      <c r="AG259" s="238">
        <f t="shared" si="347"/>
        <v>0</v>
      </c>
    </row>
    <row r="260" spans="1:33" ht="13.5" hidden="1" thickBot="1">
      <c r="A260" s="239"/>
      <c r="B260" s="240" t="s">
        <v>28</v>
      </c>
      <c r="C260" s="241">
        <f aca="true" t="shared" si="348" ref="C260:Z260">SUM(C254:C259)</f>
        <v>0</v>
      </c>
      <c r="D260" s="241">
        <f t="shared" si="348"/>
        <v>0</v>
      </c>
      <c r="E260" s="241">
        <f t="shared" si="348"/>
        <v>0</v>
      </c>
      <c r="F260" s="241">
        <f t="shared" si="348"/>
        <v>0</v>
      </c>
      <c r="G260" s="241">
        <f t="shared" si="348"/>
        <v>0</v>
      </c>
      <c r="H260" s="241">
        <f t="shared" si="348"/>
        <v>0</v>
      </c>
      <c r="I260" s="241">
        <f t="shared" si="348"/>
        <v>0</v>
      </c>
      <c r="J260" s="241">
        <f t="shared" si="348"/>
        <v>0</v>
      </c>
      <c r="K260" s="241">
        <f t="shared" si="348"/>
        <v>0</v>
      </c>
      <c r="L260" s="241">
        <f t="shared" si="348"/>
        <v>0</v>
      </c>
      <c r="M260" s="241">
        <f t="shared" si="348"/>
        <v>0</v>
      </c>
      <c r="N260" s="241">
        <f t="shared" si="348"/>
        <v>0</v>
      </c>
      <c r="O260" s="241">
        <f t="shared" si="348"/>
        <v>0</v>
      </c>
      <c r="P260" s="241">
        <f t="shared" si="348"/>
        <v>0</v>
      </c>
      <c r="Q260" s="241">
        <f t="shared" si="348"/>
        <v>0</v>
      </c>
      <c r="R260" s="241">
        <f t="shared" si="348"/>
        <v>0</v>
      </c>
      <c r="S260" s="241">
        <f t="shared" si="348"/>
        <v>0</v>
      </c>
      <c r="T260" s="241">
        <f t="shared" si="348"/>
        <v>0</v>
      </c>
      <c r="U260" s="241">
        <f t="shared" si="348"/>
        <v>0</v>
      </c>
      <c r="V260" s="241">
        <f t="shared" si="348"/>
        <v>0</v>
      </c>
      <c r="W260" s="241">
        <f t="shared" si="348"/>
        <v>0</v>
      </c>
      <c r="X260" s="241">
        <f t="shared" si="348"/>
        <v>0</v>
      </c>
      <c r="Y260" s="241">
        <f t="shared" si="348"/>
        <v>0</v>
      </c>
      <c r="Z260" s="241">
        <f t="shared" si="348"/>
        <v>0</v>
      </c>
      <c r="AA260" s="241">
        <f t="shared" si="345"/>
        <v>0</v>
      </c>
      <c r="AB260" s="241">
        <f t="shared" si="345"/>
        <v>0</v>
      </c>
      <c r="AC260" s="241">
        <f t="shared" si="345"/>
        <v>0</v>
      </c>
      <c r="AD260" s="241">
        <f t="shared" si="346"/>
        <v>0</v>
      </c>
      <c r="AE260" s="241">
        <f>SUM(AE254:AE259)</f>
        <v>0</v>
      </c>
      <c r="AF260" s="241">
        <f>SUM(AF254:AF259)</f>
        <v>0</v>
      </c>
      <c r="AG260" s="242">
        <f t="shared" si="347"/>
        <v>0</v>
      </c>
    </row>
    <row r="261" spans="1:33" ht="12.75" hidden="1">
      <c r="A261" s="234" t="s">
        <v>70</v>
      </c>
      <c r="B261" s="235" t="s">
        <v>30</v>
      </c>
      <c r="C261" s="236"/>
      <c r="D261" s="236"/>
      <c r="E261" s="236"/>
      <c r="F261" s="237">
        <f aca="true" t="shared" si="349" ref="F261:F266">+C261+D261+E261</f>
        <v>0</v>
      </c>
      <c r="G261" s="236"/>
      <c r="H261" s="236"/>
      <c r="I261" s="236"/>
      <c r="J261" s="237">
        <f aca="true" t="shared" si="350" ref="J261:J266">+G261+H261+I261</f>
        <v>0</v>
      </c>
      <c r="K261" s="236"/>
      <c r="L261" s="236"/>
      <c r="M261" s="236"/>
      <c r="N261" s="237">
        <f aca="true" t="shared" si="351" ref="N261:N266">+K261+L261+M261</f>
        <v>0</v>
      </c>
      <c r="O261" s="236"/>
      <c r="P261" s="236"/>
      <c r="Q261" s="236"/>
      <c r="R261" s="237">
        <f aca="true" t="shared" si="352" ref="R261:R266">+O261+P261+Q261</f>
        <v>0</v>
      </c>
      <c r="S261" s="236"/>
      <c r="T261" s="236"/>
      <c r="U261" s="236"/>
      <c r="V261" s="237">
        <f aca="true" t="shared" si="353" ref="V261:V266">+S261+T261+U261</f>
        <v>0</v>
      </c>
      <c r="W261" s="236"/>
      <c r="X261" s="236"/>
      <c r="Y261" s="236"/>
      <c r="Z261" s="237">
        <f aca="true" t="shared" si="354" ref="Z261:Z266">+W261+X261+Y261</f>
        <v>0</v>
      </c>
      <c r="AA261" s="237">
        <f>+C261+G261+K261+O261+S261+W261</f>
        <v>0</v>
      </c>
      <c r="AB261" s="237">
        <f>+D261+H261+L261+P261+T261+X261</f>
        <v>0</v>
      </c>
      <c r="AC261" s="237">
        <f>+E261+I261+M261+Q261+U261+Y261</f>
        <v>0</v>
      </c>
      <c r="AD261" s="237">
        <f>SUM(AA261:AC261)</f>
        <v>0</v>
      </c>
      <c r="AE261" s="236"/>
      <c r="AF261" s="236"/>
      <c r="AG261" s="238">
        <f>+IF(AE261=0,0%,AF261/AE261)</f>
        <v>0</v>
      </c>
    </row>
    <row r="262" spans="1:33" ht="12.75" hidden="1">
      <c r="A262" s="234"/>
      <c r="B262" s="235" t="s">
        <v>31</v>
      </c>
      <c r="C262" s="236"/>
      <c r="D262" s="236"/>
      <c r="E262" s="236"/>
      <c r="F262" s="237">
        <f t="shared" si="349"/>
        <v>0</v>
      </c>
      <c r="G262" s="236"/>
      <c r="H262" s="236"/>
      <c r="I262" s="236"/>
      <c r="J262" s="237">
        <f t="shared" si="350"/>
        <v>0</v>
      </c>
      <c r="K262" s="236"/>
      <c r="L262" s="236"/>
      <c r="M262" s="236"/>
      <c r="N262" s="237">
        <f t="shared" si="351"/>
        <v>0</v>
      </c>
      <c r="O262" s="236"/>
      <c r="P262" s="236"/>
      <c r="Q262" s="236"/>
      <c r="R262" s="237">
        <f t="shared" si="352"/>
        <v>0</v>
      </c>
      <c r="S262" s="236"/>
      <c r="T262" s="236"/>
      <c r="U262" s="236"/>
      <c r="V262" s="237">
        <f t="shared" si="353"/>
        <v>0</v>
      </c>
      <c r="W262" s="236"/>
      <c r="X262" s="236"/>
      <c r="Y262" s="236"/>
      <c r="Z262" s="237">
        <f t="shared" si="354"/>
        <v>0</v>
      </c>
      <c r="AA262" s="237">
        <f aca="true" t="shared" si="355" ref="AA262:AC267">+C262+G262+K262+O262+S262+W262</f>
        <v>0</v>
      </c>
      <c r="AB262" s="237">
        <f t="shared" si="355"/>
        <v>0</v>
      </c>
      <c r="AC262" s="237">
        <f t="shared" si="355"/>
        <v>0</v>
      </c>
      <c r="AD262" s="237">
        <f aca="true" t="shared" si="356" ref="AD262:AD267">SUM(AA262:AC262)</f>
        <v>0</v>
      </c>
      <c r="AE262" s="236"/>
      <c r="AF262" s="236"/>
      <c r="AG262" s="238">
        <f aca="true" t="shared" si="357" ref="AG262:AG267">+IF(AE262=0,0%,AF262/AE262)</f>
        <v>0</v>
      </c>
    </row>
    <row r="263" spans="1:33" ht="12.75" hidden="1">
      <c r="A263" s="234"/>
      <c r="B263" s="235" t="s">
        <v>32</v>
      </c>
      <c r="C263" s="236"/>
      <c r="D263" s="236"/>
      <c r="E263" s="236"/>
      <c r="F263" s="237">
        <f t="shared" si="349"/>
        <v>0</v>
      </c>
      <c r="G263" s="236"/>
      <c r="H263" s="236"/>
      <c r="I263" s="236"/>
      <c r="J263" s="237">
        <f t="shared" si="350"/>
        <v>0</v>
      </c>
      <c r="K263" s="236"/>
      <c r="L263" s="236"/>
      <c r="M263" s="236"/>
      <c r="N263" s="237">
        <f t="shared" si="351"/>
        <v>0</v>
      </c>
      <c r="O263" s="236"/>
      <c r="P263" s="236"/>
      <c r="Q263" s="236"/>
      <c r="R263" s="237">
        <f t="shared" si="352"/>
        <v>0</v>
      </c>
      <c r="S263" s="236"/>
      <c r="T263" s="236"/>
      <c r="U263" s="236"/>
      <c r="V263" s="237">
        <f t="shared" si="353"/>
        <v>0</v>
      </c>
      <c r="W263" s="236"/>
      <c r="X263" s="236"/>
      <c r="Y263" s="236"/>
      <c r="Z263" s="237">
        <f t="shared" si="354"/>
        <v>0</v>
      </c>
      <c r="AA263" s="237">
        <f t="shared" si="355"/>
        <v>0</v>
      </c>
      <c r="AB263" s="237">
        <f t="shared" si="355"/>
        <v>0</v>
      </c>
      <c r="AC263" s="237">
        <f t="shared" si="355"/>
        <v>0</v>
      </c>
      <c r="AD263" s="237">
        <f t="shared" si="356"/>
        <v>0</v>
      </c>
      <c r="AE263" s="236"/>
      <c r="AF263" s="236"/>
      <c r="AG263" s="238">
        <f t="shared" si="357"/>
        <v>0</v>
      </c>
    </row>
    <row r="264" spans="1:33" ht="12.75" hidden="1">
      <c r="A264" s="234"/>
      <c r="B264" s="235" t="s">
        <v>33</v>
      </c>
      <c r="C264" s="236"/>
      <c r="D264" s="236"/>
      <c r="E264" s="236"/>
      <c r="F264" s="237">
        <f t="shared" si="349"/>
        <v>0</v>
      </c>
      <c r="G264" s="236"/>
      <c r="H264" s="236"/>
      <c r="I264" s="236"/>
      <c r="J264" s="237">
        <f t="shared" si="350"/>
        <v>0</v>
      </c>
      <c r="K264" s="236"/>
      <c r="L264" s="236"/>
      <c r="M264" s="236"/>
      <c r="N264" s="237">
        <f t="shared" si="351"/>
        <v>0</v>
      </c>
      <c r="O264" s="236"/>
      <c r="P264" s="236"/>
      <c r="Q264" s="236"/>
      <c r="R264" s="237">
        <f t="shared" si="352"/>
        <v>0</v>
      </c>
      <c r="S264" s="236"/>
      <c r="T264" s="236"/>
      <c r="U264" s="236"/>
      <c r="V264" s="237">
        <f t="shared" si="353"/>
        <v>0</v>
      </c>
      <c r="W264" s="236"/>
      <c r="X264" s="236"/>
      <c r="Y264" s="236"/>
      <c r="Z264" s="237">
        <f t="shared" si="354"/>
        <v>0</v>
      </c>
      <c r="AA264" s="237">
        <f t="shared" si="355"/>
        <v>0</v>
      </c>
      <c r="AB264" s="237">
        <f t="shared" si="355"/>
        <v>0</v>
      </c>
      <c r="AC264" s="237">
        <f t="shared" si="355"/>
        <v>0</v>
      </c>
      <c r="AD264" s="237">
        <f t="shared" si="356"/>
        <v>0</v>
      </c>
      <c r="AE264" s="236"/>
      <c r="AF264" s="236"/>
      <c r="AG264" s="238">
        <f t="shared" si="357"/>
        <v>0</v>
      </c>
    </row>
    <row r="265" spans="1:33" ht="12.75" hidden="1">
      <c r="A265" s="234"/>
      <c r="B265" s="235" t="s">
        <v>34</v>
      </c>
      <c r="C265" s="236"/>
      <c r="D265" s="236"/>
      <c r="E265" s="236"/>
      <c r="F265" s="237">
        <f t="shared" si="349"/>
        <v>0</v>
      </c>
      <c r="G265" s="236"/>
      <c r="H265" s="236"/>
      <c r="I265" s="236"/>
      <c r="J265" s="237">
        <f t="shared" si="350"/>
        <v>0</v>
      </c>
      <c r="K265" s="236"/>
      <c r="L265" s="236"/>
      <c r="M265" s="236"/>
      <c r="N265" s="237">
        <f t="shared" si="351"/>
        <v>0</v>
      </c>
      <c r="O265" s="236"/>
      <c r="P265" s="236"/>
      <c r="Q265" s="236"/>
      <c r="R265" s="237">
        <f t="shared" si="352"/>
        <v>0</v>
      </c>
      <c r="S265" s="236"/>
      <c r="T265" s="236"/>
      <c r="U265" s="236"/>
      <c r="V265" s="237">
        <f t="shared" si="353"/>
        <v>0</v>
      </c>
      <c r="W265" s="236"/>
      <c r="X265" s="236"/>
      <c r="Y265" s="236"/>
      <c r="Z265" s="237">
        <f t="shared" si="354"/>
        <v>0</v>
      </c>
      <c r="AA265" s="237">
        <f t="shared" si="355"/>
        <v>0</v>
      </c>
      <c r="AB265" s="237">
        <f t="shared" si="355"/>
        <v>0</v>
      </c>
      <c r="AC265" s="237">
        <f t="shared" si="355"/>
        <v>0</v>
      </c>
      <c r="AD265" s="237">
        <f t="shared" si="356"/>
        <v>0</v>
      </c>
      <c r="AE265" s="236"/>
      <c r="AF265" s="236"/>
      <c r="AG265" s="238">
        <f t="shared" si="357"/>
        <v>0</v>
      </c>
    </row>
    <row r="266" spans="1:33" ht="12.75" hidden="1">
      <c r="A266" s="234"/>
      <c r="B266" s="235" t="s">
        <v>35</v>
      </c>
      <c r="C266" s="236"/>
      <c r="D266" s="236"/>
      <c r="E266" s="236"/>
      <c r="F266" s="237">
        <f t="shared" si="349"/>
        <v>0</v>
      </c>
      <c r="G266" s="236"/>
      <c r="H266" s="236"/>
      <c r="I266" s="236"/>
      <c r="J266" s="237">
        <f t="shared" si="350"/>
        <v>0</v>
      </c>
      <c r="K266" s="236"/>
      <c r="L266" s="236"/>
      <c r="M266" s="236"/>
      <c r="N266" s="237">
        <f t="shared" si="351"/>
        <v>0</v>
      </c>
      <c r="O266" s="236"/>
      <c r="P266" s="236"/>
      <c r="Q266" s="236"/>
      <c r="R266" s="237">
        <f t="shared" si="352"/>
        <v>0</v>
      </c>
      <c r="S266" s="236"/>
      <c r="T266" s="236"/>
      <c r="U266" s="236"/>
      <c r="V266" s="237">
        <f t="shared" si="353"/>
        <v>0</v>
      </c>
      <c r="W266" s="236"/>
      <c r="X266" s="236"/>
      <c r="Y266" s="236"/>
      <c r="Z266" s="237">
        <f t="shared" si="354"/>
        <v>0</v>
      </c>
      <c r="AA266" s="237">
        <f t="shared" si="355"/>
        <v>0</v>
      </c>
      <c r="AB266" s="237">
        <f t="shared" si="355"/>
        <v>0</v>
      </c>
      <c r="AC266" s="237">
        <f t="shared" si="355"/>
        <v>0</v>
      </c>
      <c r="AD266" s="237">
        <f t="shared" si="356"/>
        <v>0</v>
      </c>
      <c r="AE266" s="236"/>
      <c r="AF266" s="236"/>
      <c r="AG266" s="238">
        <f t="shared" si="357"/>
        <v>0</v>
      </c>
    </row>
    <row r="267" spans="1:33" ht="13.5" hidden="1" thickBot="1">
      <c r="A267" s="239"/>
      <c r="B267" s="240" t="s">
        <v>28</v>
      </c>
      <c r="C267" s="241">
        <f aca="true" t="shared" si="358" ref="C267:Z267">SUM(C261:C266)</f>
        <v>0</v>
      </c>
      <c r="D267" s="241">
        <f t="shared" si="358"/>
        <v>0</v>
      </c>
      <c r="E267" s="241">
        <f t="shared" si="358"/>
        <v>0</v>
      </c>
      <c r="F267" s="241">
        <f t="shared" si="358"/>
        <v>0</v>
      </c>
      <c r="G267" s="241">
        <f t="shared" si="358"/>
        <v>0</v>
      </c>
      <c r="H267" s="241">
        <f t="shared" si="358"/>
        <v>0</v>
      </c>
      <c r="I267" s="241">
        <f t="shared" si="358"/>
        <v>0</v>
      </c>
      <c r="J267" s="241">
        <f t="shared" si="358"/>
        <v>0</v>
      </c>
      <c r="K267" s="241">
        <f t="shared" si="358"/>
        <v>0</v>
      </c>
      <c r="L267" s="241">
        <f t="shared" si="358"/>
        <v>0</v>
      </c>
      <c r="M267" s="241">
        <f t="shared" si="358"/>
        <v>0</v>
      </c>
      <c r="N267" s="241">
        <f t="shared" si="358"/>
        <v>0</v>
      </c>
      <c r="O267" s="241">
        <f t="shared" si="358"/>
        <v>0</v>
      </c>
      <c r="P267" s="241">
        <f t="shared" si="358"/>
        <v>0</v>
      </c>
      <c r="Q267" s="241">
        <f t="shared" si="358"/>
        <v>0</v>
      </c>
      <c r="R267" s="241">
        <f t="shared" si="358"/>
        <v>0</v>
      </c>
      <c r="S267" s="241">
        <f t="shared" si="358"/>
        <v>0</v>
      </c>
      <c r="T267" s="241">
        <f t="shared" si="358"/>
        <v>0</v>
      </c>
      <c r="U267" s="241">
        <f t="shared" si="358"/>
        <v>0</v>
      </c>
      <c r="V267" s="241">
        <f t="shared" si="358"/>
        <v>0</v>
      </c>
      <c r="W267" s="241">
        <f t="shared" si="358"/>
        <v>0</v>
      </c>
      <c r="X267" s="241">
        <f t="shared" si="358"/>
        <v>0</v>
      </c>
      <c r="Y267" s="241">
        <f t="shared" si="358"/>
        <v>0</v>
      </c>
      <c r="Z267" s="241">
        <f t="shared" si="358"/>
        <v>0</v>
      </c>
      <c r="AA267" s="241">
        <f t="shared" si="355"/>
        <v>0</v>
      </c>
      <c r="AB267" s="241">
        <f t="shared" si="355"/>
        <v>0</v>
      </c>
      <c r="AC267" s="241">
        <f t="shared" si="355"/>
        <v>0</v>
      </c>
      <c r="AD267" s="241">
        <f t="shared" si="356"/>
        <v>0</v>
      </c>
      <c r="AE267" s="241">
        <f>SUM(AE261:AE266)</f>
        <v>0</v>
      </c>
      <c r="AF267" s="241">
        <f>SUM(AF261:AF266)</f>
        <v>0</v>
      </c>
      <c r="AG267" s="242">
        <f t="shared" si="357"/>
        <v>0</v>
      </c>
    </row>
    <row r="268" spans="1:33" ht="25.5" hidden="1">
      <c r="A268" s="234" t="s">
        <v>71</v>
      </c>
      <c r="B268" s="235" t="s">
        <v>30</v>
      </c>
      <c r="C268" s="236"/>
      <c r="D268" s="236"/>
      <c r="E268" s="236"/>
      <c r="F268" s="237">
        <f aca="true" t="shared" si="359" ref="F268:F273">+C268+D268+E268</f>
        <v>0</v>
      </c>
      <c r="G268" s="236"/>
      <c r="H268" s="236"/>
      <c r="I268" s="236"/>
      <c r="J268" s="237">
        <f aca="true" t="shared" si="360" ref="J268:J273">+G268+H268+I268</f>
        <v>0</v>
      </c>
      <c r="K268" s="236"/>
      <c r="L268" s="236"/>
      <c r="M268" s="236"/>
      <c r="N268" s="237">
        <f aca="true" t="shared" si="361" ref="N268:N273">+K268+L268+M268</f>
        <v>0</v>
      </c>
      <c r="O268" s="236"/>
      <c r="P268" s="236"/>
      <c r="Q268" s="236"/>
      <c r="R268" s="237">
        <f aca="true" t="shared" si="362" ref="R268:R273">+O268+P268+Q268</f>
        <v>0</v>
      </c>
      <c r="S268" s="236"/>
      <c r="T268" s="236"/>
      <c r="U268" s="236"/>
      <c r="V268" s="237">
        <f aca="true" t="shared" si="363" ref="V268:V273">+S268+T268+U268</f>
        <v>0</v>
      </c>
      <c r="W268" s="236"/>
      <c r="X268" s="236"/>
      <c r="Y268" s="236"/>
      <c r="Z268" s="237">
        <f aca="true" t="shared" si="364" ref="Z268:Z273">+W268+X268+Y268</f>
        <v>0</v>
      </c>
      <c r="AA268" s="237">
        <f>+C268+G268+K268+O268+S268+W268</f>
        <v>0</v>
      </c>
      <c r="AB268" s="237">
        <f>+D268+H268+L268+P268+T268+X268</f>
        <v>0</v>
      </c>
      <c r="AC268" s="237">
        <f>+E268+I268+M268+Q268+U268+Y268</f>
        <v>0</v>
      </c>
      <c r="AD268" s="237">
        <f>SUM(AA268:AC268)</f>
        <v>0</v>
      </c>
      <c r="AE268" s="236"/>
      <c r="AF268" s="236"/>
      <c r="AG268" s="238">
        <f>+IF(AE268=0,0%,AF268/AE268)</f>
        <v>0</v>
      </c>
    </row>
    <row r="269" spans="1:33" ht="12.75" hidden="1">
      <c r="A269" s="234"/>
      <c r="B269" s="235" t="s">
        <v>31</v>
      </c>
      <c r="C269" s="236"/>
      <c r="D269" s="236"/>
      <c r="E269" s="236"/>
      <c r="F269" s="237">
        <f t="shared" si="359"/>
        <v>0</v>
      </c>
      <c r="G269" s="236"/>
      <c r="H269" s="236"/>
      <c r="I269" s="236"/>
      <c r="J269" s="237">
        <f t="shared" si="360"/>
        <v>0</v>
      </c>
      <c r="K269" s="236"/>
      <c r="L269" s="236"/>
      <c r="M269" s="236"/>
      <c r="N269" s="237">
        <f t="shared" si="361"/>
        <v>0</v>
      </c>
      <c r="O269" s="236"/>
      <c r="P269" s="236"/>
      <c r="Q269" s="236"/>
      <c r="R269" s="237">
        <f t="shared" si="362"/>
        <v>0</v>
      </c>
      <c r="S269" s="236"/>
      <c r="T269" s="236"/>
      <c r="U269" s="236"/>
      <c r="V269" s="237">
        <f t="shared" si="363"/>
        <v>0</v>
      </c>
      <c r="W269" s="236"/>
      <c r="X269" s="236"/>
      <c r="Y269" s="236"/>
      <c r="Z269" s="237">
        <f t="shared" si="364"/>
        <v>0</v>
      </c>
      <c r="AA269" s="237">
        <f aca="true" t="shared" si="365" ref="AA269:AC274">+C269+G269+K269+O269+S269+W269</f>
        <v>0</v>
      </c>
      <c r="AB269" s="237">
        <f t="shared" si="365"/>
        <v>0</v>
      </c>
      <c r="AC269" s="237">
        <f t="shared" si="365"/>
        <v>0</v>
      </c>
      <c r="AD269" s="237">
        <f aca="true" t="shared" si="366" ref="AD269:AD274">SUM(AA269:AC269)</f>
        <v>0</v>
      </c>
      <c r="AE269" s="236"/>
      <c r="AF269" s="236"/>
      <c r="AG269" s="238">
        <f aca="true" t="shared" si="367" ref="AG269:AG274">+IF(AE269=0,0%,AF269/AE269)</f>
        <v>0</v>
      </c>
    </row>
    <row r="270" spans="1:33" ht="12.75" hidden="1">
      <c r="A270" s="234"/>
      <c r="B270" s="235" t="s">
        <v>32</v>
      </c>
      <c r="C270" s="236"/>
      <c r="D270" s="236"/>
      <c r="E270" s="236"/>
      <c r="F270" s="237">
        <f t="shared" si="359"/>
        <v>0</v>
      </c>
      <c r="G270" s="236"/>
      <c r="H270" s="236"/>
      <c r="I270" s="236"/>
      <c r="J270" s="237">
        <f t="shared" si="360"/>
        <v>0</v>
      </c>
      <c r="K270" s="236"/>
      <c r="L270" s="236"/>
      <c r="M270" s="236"/>
      <c r="N270" s="237">
        <f t="shared" si="361"/>
        <v>0</v>
      </c>
      <c r="O270" s="236"/>
      <c r="P270" s="236"/>
      <c r="Q270" s="236"/>
      <c r="R270" s="237">
        <f t="shared" si="362"/>
        <v>0</v>
      </c>
      <c r="S270" s="236"/>
      <c r="T270" s="236"/>
      <c r="U270" s="236"/>
      <c r="V270" s="237">
        <f t="shared" si="363"/>
        <v>0</v>
      </c>
      <c r="W270" s="236"/>
      <c r="X270" s="236"/>
      <c r="Y270" s="236"/>
      <c r="Z270" s="237">
        <f t="shared" si="364"/>
        <v>0</v>
      </c>
      <c r="AA270" s="237">
        <f t="shared" si="365"/>
        <v>0</v>
      </c>
      <c r="AB270" s="237">
        <f t="shared" si="365"/>
        <v>0</v>
      </c>
      <c r="AC270" s="237">
        <f t="shared" si="365"/>
        <v>0</v>
      </c>
      <c r="AD270" s="237">
        <f t="shared" si="366"/>
        <v>0</v>
      </c>
      <c r="AE270" s="236"/>
      <c r="AF270" s="236"/>
      <c r="AG270" s="238">
        <f t="shared" si="367"/>
        <v>0</v>
      </c>
    </row>
    <row r="271" spans="1:33" ht="12.75" hidden="1">
      <c r="A271" s="234"/>
      <c r="B271" s="235" t="s">
        <v>33</v>
      </c>
      <c r="C271" s="236"/>
      <c r="D271" s="236"/>
      <c r="E271" s="236"/>
      <c r="F271" s="237">
        <f t="shared" si="359"/>
        <v>0</v>
      </c>
      <c r="G271" s="236"/>
      <c r="H271" s="236"/>
      <c r="I271" s="236"/>
      <c r="J271" s="237">
        <f t="shared" si="360"/>
        <v>0</v>
      </c>
      <c r="K271" s="236"/>
      <c r="L271" s="236"/>
      <c r="M271" s="236"/>
      <c r="N271" s="237">
        <f t="shared" si="361"/>
        <v>0</v>
      </c>
      <c r="O271" s="236"/>
      <c r="P271" s="236"/>
      <c r="Q271" s="236"/>
      <c r="R271" s="237">
        <f t="shared" si="362"/>
        <v>0</v>
      </c>
      <c r="S271" s="236"/>
      <c r="T271" s="236"/>
      <c r="U271" s="236"/>
      <c r="V271" s="237">
        <f t="shared" si="363"/>
        <v>0</v>
      </c>
      <c r="W271" s="236"/>
      <c r="X271" s="236"/>
      <c r="Y271" s="236"/>
      <c r="Z271" s="237">
        <f t="shared" si="364"/>
        <v>0</v>
      </c>
      <c r="AA271" s="237">
        <f t="shared" si="365"/>
        <v>0</v>
      </c>
      <c r="AB271" s="237">
        <f t="shared" si="365"/>
        <v>0</v>
      </c>
      <c r="AC271" s="237">
        <f t="shared" si="365"/>
        <v>0</v>
      </c>
      <c r="AD271" s="237">
        <f t="shared" si="366"/>
        <v>0</v>
      </c>
      <c r="AE271" s="236"/>
      <c r="AF271" s="236"/>
      <c r="AG271" s="238">
        <f t="shared" si="367"/>
        <v>0</v>
      </c>
    </row>
    <row r="272" spans="1:33" ht="12.75" hidden="1">
      <c r="A272" s="234"/>
      <c r="B272" s="235" t="s">
        <v>34</v>
      </c>
      <c r="C272" s="236"/>
      <c r="D272" s="236"/>
      <c r="E272" s="236"/>
      <c r="F272" s="237">
        <f t="shared" si="359"/>
        <v>0</v>
      </c>
      <c r="G272" s="236"/>
      <c r="H272" s="236"/>
      <c r="I272" s="236"/>
      <c r="J272" s="237">
        <f t="shared" si="360"/>
        <v>0</v>
      </c>
      <c r="K272" s="236"/>
      <c r="L272" s="236"/>
      <c r="M272" s="236"/>
      <c r="N272" s="237">
        <f t="shared" si="361"/>
        <v>0</v>
      </c>
      <c r="O272" s="236"/>
      <c r="P272" s="236"/>
      <c r="Q272" s="236"/>
      <c r="R272" s="237">
        <f t="shared" si="362"/>
        <v>0</v>
      </c>
      <c r="S272" s="236"/>
      <c r="T272" s="236"/>
      <c r="U272" s="236"/>
      <c r="V272" s="237">
        <f t="shared" si="363"/>
        <v>0</v>
      </c>
      <c r="W272" s="236"/>
      <c r="X272" s="236"/>
      <c r="Y272" s="236"/>
      <c r="Z272" s="237">
        <f t="shared" si="364"/>
        <v>0</v>
      </c>
      <c r="AA272" s="237">
        <f t="shared" si="365"/>
        <v>0</v>
      </c>
      <c r="AB272" s="237">
        <f t="shared" si="365"/>
        <v>0</v>
      </c>
      <c r="AC272" s="237">
        <f t="shared" si="365"/>
        <v>0</v>
      </c>
      <c r="AD272" s="237">
        <f t="shared" si="366"/>
        <v>0</v>
      </c>
      <c r="AE272" s="236"/>
      <c r="AF272" s="236"/>
      <c r="AG272" s="238">
        <f t="shared" si="367"/>
        <v>0</v>
      </c>
    </row>
    <row r="273" spans="1:33" ht="12.75" hidden="1">
      <c r="A273" s="234"/>
      <c r="B273" s="235" t="s">
        <v>35</v>
      </c>
      <c r="C273" s="236"/>
      <c r="D273" s="236"/>
      <c r="E273" s="236"/>
      <c r="F273" s="237">
        <f t="shared" si="359"/>
        <v>0</v>
      </c>
      <c r="G273" s="236"/>
      <c r="H273" s="236"/>
      <c r="I273" s="236"/>
      <c r="J273" s="237">
        <f t="shared" si="360"/>
        <v>0</v>
      </c>
      <c r="K273" s="236"/>
      <c r="L273" s="236"/>
      <c r="M273" s="236"/>
      <c r="N273" s="237">
        <f t="shared" si="361"/>
        <v>0</v>
      </c>
      <c r="O273" s="236"/>
      <c r="P273" s="236"/>
      <c r="Q273" s="236"/>
      <c r="R273" s="237">
        <f t="shared" si="362"/>
        <v>0</v>
      </c>
      <c r="S273" s="236"/>
      <c r="T273" s="236"/>
      <c r="U273" s="236"/>
      <c r="V273" s="237">
        <f t="shared" si="363"/>
        <v>0</v>
      </c>
      <c r="W273" s="236"/>
      <c r="X273" s="236"/>
      <c r="Y273" s="236"/>
      <c r="Z273" s="237">
        <f t="shared" si="364"/>
        <v>0</v>
      </c>
      <c r="AA273" s="237">
        <f t="shared" si="365"/>
        <v>0</v>
      </c>
      <c r="AB273" s="237">
        <f t="shared" si="365"/>
        <v>0</v>
      </c>
      <c r="AC273" s="237">
        <f t="shared" si="365"/>
        <v>0</v>
      </c>
      <c r="AD273" s="237">
        <f t="shared" si="366"/>
        <v>0</v>
      </c>
      <c r="AE273" s="236"/>
      <c r="AF273" s="236"/>
      <c r="AG273" s="238">
        <f t="shared" si="367"/>
        <v>0</v>
      </c>
    </row>
    <row r="274" spans="1:33" ht="13.5" hidden="1" thickBot="1">
      <c r="A274" s="239"/>
      <c r="B274" s="240" t="s">
        <v>28</v>
      </c>
      <c r="C274" s="241">
        <f aca="true" t="shared" si="368" ref="C274:Z274">SUM(C268:C273)</f>
        <v>0</v>
      </c>
      <c r="D274" s="241">
        <f t="shared" si="368"/>
        <v>0</v>
      </c>
      <c r="E274" s="241">
        <f t="shared" si="368"/>
        <v>0</v>
      </c>
      <c r="F274" s="241">
        <f t="shared" si="368"/>
        <v>0</v>
      </c>
      <c r="G274" s="241">
        <f t="shared" si="368"/>
        <v>0</v>
      </c>
      <c r="H274" s="241">
        <f t="shared" si="368"/>
        <v>0</v>
      </c>
      <c r="I274" s="241">
        <f t="shared" si="368"/>
        <v>0</v>
      </c>
      <c r="J274" s="241">
        <f t="shared" si="368"/>
        <v>0</v>
      </c>
      <c r="K274" s="241">
        <f t="shared" si="368"/>
        <v>0</v>
      </c>
      <c r="L274" s="241">
        <f t="shared" si="368"/>
        <v>0</v>
      </c>
      <c r="M274" s="241">
        <f t="shared" si="368"/>
        <v>0</v>
      </c>
      <c r="N274" s="241">
        <f t="shared" si="368"/>
        <v>0</v>
      </c>
      <c r="O274" s="241">
        <f t="shared" si="368"/>
        <v>0</v>
      </c>
      <c r="P274" s="241">
        <f t="shared" si="368"/>
        <v>0</v>
      </c>
      <c r="Q274" s="241">
        <f t="shared" si="368"/>
        <v>0</v>
      </c>
      <c r="R274" s="241">
        <f t="shared" si="368"/>
        <v>0</v>
      </c>
      <c r="S274" s="241">
        <f t="shared" si="368"/>
        <v>0</v>
      </c>
      <c r="T274" s="241">
        <f t="shared" si="368"/>
        <v>0</v>
      </c>
      <c r="U274" s="241">
        <f t="shared" si="368"/>
        <v>0</v>
      </c>
      <c r="V274" s="241">
        <f t="shared" si="368"/>
        <v>0</v>
      </c>
      <c r="W274" s="241">
        <f t="shared" si="368"/>
        <v>0</v>
      </c>
      <c r="X274" s="241">
        <f t="shared" si="368"/>
        <v>0</v>
      </c>
      <c r="Y274" s="241">
        <f t="shared" si="368"/>
        <v>0</v>
      </c>
      <c r="Z274" s="241">
        <f t="shared" si="368"/>
        <v>0</v>
      </c>
      <c r="AA274" s="241">
        <f t="shared" si="365"/>
        <v>0</v>
      </c>
      <c r="AB274" s="241">
        <f t="shared" si="365"/>
        <v>0</v>
      </c>
      <c r="AC274" s="241">
        <f t="shared" si="365"/>
        <v>0</v>
      </c>
      <c r="AD274" s="241">
        <f t="shared" si="366"/>
        <v>0</v>
      </c>
      <c r="AE274" s="241">
        <f>SUM(AE268:AE273)</f>
        <v>0</v>
      </c>
      <c r="AF274" s="241">
        <f>SUM(AF268:AF273)</f>
        <v>0</v>
      </c>
      <c r="AG274" s="242">
        <f t="shared" si="367"/>
        <v>0</v>
      </c>
    </row>
    <row r="275" spans="1:33" ht="25.5" hidden="1">
      <c r="A275" s="234" t="s">
        <v>72</v>
      </c>
      <c r="B275" s="235" t="s">
        <v>30</v>
      </c>
      <c r="C275" s="236"/>
      <c r="D275" s="236"/>
      <c r="E275" s="236"/>
      <c r="F275" s="237">
        <f aca="true" t="shared" si="369" ref="F275:F280">+C275+D275+E275</f>
        <v>0</v>
      </c>
      <c r="G275" s="236"/>
      <c r="H275" s="236"/>
      <c r="I275" s="236"/>
      <c r="J275" s="237">
        <f aca="true" t="shared" si="370" ref="J275:J280">+G275+H275+I275</f>
        <v>0</v>
      </c>
      <c r="K275" s="236"/>
      <c r="L275" s="236"/>
      <c r="M275" s="236"/>
      <c r="N275" s="237">
        <f aca="true" t="shared" si="371" ref="N275:N280">+K275+L275+M275</f>
        <v>0</v>
      </c>
      <c r="O275" s="236"/>
      <c r="P275" s="236"/>
      <c r="Q275" s="236"/>
      <c r="R275" s="237">
        <f aca="true" t="shared" si="372" ref="R275:R280">+O275+P275+Q275</f>
        <v>0</v>
      </c>
      <c r="S275" s="236"/>
      <c r="T275" s="236"/>
      <c r="U275" s="236"/>
      <c r="V275" s="237">
        <f aca="true" t="shared" si="373" ref="V275:V280">+S275+T275+U275</f>
        <v>0</v>
      </c>
      <c r="W275" s="236"/>
      <c r="X275" s="236"/>
      <c r="Y275" s="236"/>
      <c r="Z275" s="237">
        <f aca="true" t="shared" si="374" ref="Z275:Z280">+W275+X275+Y275</f>
        <v>0</v>
      </c>
      <c r="AA275" s="237">
        <f>+C275+G275+K275+O275+S275+W275</f>
        <v>0</v>
      </c>
      <c r="AB275" s="237">
        <f>+D275+H275+L275+P275+T275+X275</f>
        <v>0</v>
      </c>
      <c r="AC275" s="237">
        <f>+E275+I275+M275+Q275+U275+Y275</f>
        <v>0</v>
      </c>
      <c r="AD275" s="237">
        <f>SUM(AA275:AC275)</f>
        <v>0</v>
      </c>
      <c r="AE275" s="236"/>
      <c r="AF275" s="236"/>
      <c r="AG275" s="238">
        <f>+IF(AE275=0,0%,AF275/AE275)</f>
        <v>0</v>
      </c>
    </row>
    <row r="276" spans="1:33" ht="12.75" hidden="1">
      <c r="A276" s="234"/>
      <c r="B276" s="235" t="s">
        <v>31</v>
      </c>
      <c r="C276" s="236"/>
      <c r="D276" s="236"/>
      <c r="E276" s="236"/>
      <c r="F276" s="237">
        <f t="shared" si="369"/>
        <v>0</v>
      </c>
      <c r="G276" s="236"/>
      <c r="H276" s="236"/>
      <c r="I276" s="236"/>
      <c r="J276" s="237">
        <f t="shared" si="370"/>
        <v>0</v>
      </c>
      <c r="K276" s="236"/>
      <c r="L276" s="236"/>
      <c r="M276" s="236"/>
      <c r="N276" s="237">
        <f t="shared" si="371"/>
        <v>0</v>
      </c>
      <c r="O276" s="236"/>
      <c r="P276" s="236"/>
      <c r="Q276" s="236"/>
      <c r="R276" s="237">
        <f t="shared" si="372"/>
        <v>0</v>
      </c>
      <c r="S276" s="236"/>
      <c r="T276" s="236"/>
      <c r="U276" s="236"/>
      <c r="V276" s="237">
        <f t="shared" si="373"/>
        <v>0</v>
      </c>
      <c r="W276" s="236"/>
      <c r="X276" s="236"/>
      <c r="Y276" s="236"/>
      <c r="Z276" s="237">
        <f t="shared" si="374"/>
        <v>0</v>
      </c>
      <c r="AA276" s="237">
        <f aca="true" t="shared" si="375" ref="AA276:AC281">+C276+G276+K276+O276+S276+W276</f>
        <v>0</v>
      </c>
      <c r="AB276" s="237">
        <f t="shared" si="375"/>
        <v>0</v>
      </c>
      <c r="AC276" s="237">
        <f t="shared" si="375"/>
        <v>0</v>
      </c>
      <c r="AD276" s="237">
        <f aca="true" t="shared" si="376" ref="AD276:AD281">SUM(AA276:AC276)</f>
        <v>0</v>
      </c>
      <c r="AE276" s="236"/>
      <c r="AF276" s="236"/>
      <c r="AG276" s="238">
        <f aca="true" t="shared" si="377" ref="AG276:AG281">+IF(AE276=0,0%,AF276/AE276)</f>
        <v>0</v>
      </c>
    </row>
    <row r="277" spans="1:33" ht="12.75" hidden="1">
      <c r="A277" s="234"/>
      <c r="B277" s="235" t="s">
        <v>32</v>
      </c>
      <c r="C277" s="236"/>
      <c r="D277" s="236"/>
      <c r="E277" s="236"/>
      <c r="F277" s="237">
        <f t="shared" si="369"/>
        <v>0</v>
      </c>
      <c r="G277" s="236"/>
      <c r="H277" s="236"/>
      <c r="I277" s="236"/>
      <c r="J277" s="237">
        <f t="shared" si="370"/>
        <v>0</v>
      </c>
      <c r="K277" s="236"/>
      <c r="L277" s="236"/>
      <c r="M277" s="236"/>
      <c r="N277" s="237">
        <f t="shared" si="371"/>
        <v>0</v>
      </c>
      <c r="O277" s="236"/>
      <c r="P277" s="236"/>
      <c r="Q277" s="236"/>
      <c r="R277" s="237">
        <f t="shared" si="372"/>
        <v>0</v>
      </c>
      <c r="S277" s="236"/>
      <c r="T277" s="236"/>
      <c r="U277" s="236"/>
      <c r="V277" s="237">
        <f t="shared" si="373"/>
        <v>0</v>
      </c>
      <c r="W277" s="236"/>
      <c r="X277" s="236"/>
      <c r="Y277" s="236"/>
      <c r="Z277" s="237">
        <f t="shared" si="374"/>
        <v>0</v>
      </c>
      <c r="AA277" s="237">
        <f t="shared" si="375"/>
        <v>0</v>
      </c>
      <c r="AB277" s="237">
        <f t="shared" si="375"/>
        <v>0</v>
      </c>
      <c r="AC277" s="237">
        <f t="shared" si="375"/>
        <v>0</v>
      </c>
      <c r="AD277" s="237">
        <f t="shared" si="376"/>
        <v>0</v>
      </c>
      <c r="AE277" s="236"/>
      <c r="AF277" s="236"/>
      <c r="AG277" s="238">
        <f t="shared" si="377"/>
        <v>0</v>
      </c>
    </row>
    <row r="278" spans="1:33" ht="12.75" hidden="1">
      <c r="A278" s="234"/>
      <c r="B278" s="235" t="s">
        <v>33</v>
      </c>
      <c r="C278" s="236"/>
      <c r="D278" s="236"/>
      <c r="E278" s="236"/>
      <c r="F278" s="237">
        <f t="shared" si="369"/>
        <v>0</v>
      </c>
      <c r="G278" s="236"/>
      <c r="H278" s="236"/>
      <c r="I278" s="236"/>
      <c r="J278" s="237">
        <f t="shared" si="370"/>
        <v>0</v>
      </c>
      <c r="K278" s="236"/>
      <c r="L278" s="236"/>
      <c r="M278" s="236"/>
      <c r="N278" s="237">
        <f t="shared" si="371"/>
        <v>0</v>
      </c>
      <c r="O278" s="236"/>
      <c r="P278" s="236"/>
      <c r="Q278" s="236"/>
      <c r="R278" s="237">
        <f t="shared" si="372"/>
        <v>0</v>
      </c>
      <c r="S278" s="236"/>
      <c r="T278" s="236"/>
      <c r="U278" s="236"/>
      <c r="V278" s="237">
        <f t="shared" si="373"/>
        <v>0</v>
      </c>
      <c r="W278" s="236"/>
      <c r="X278" s="236"/>
      <c r="Y278" s="236"/>
      <c r="Z278" s="237">
        <f t="shared" si="374"/>
        <v>0</v>
      </c>
      <c r="AA278" s="237">
        <f t="shared" si="375"/>
        <v>0</v>
      </c>
      <c r="AB278" s="237">
        <f t="shared" si="375"/>
        <v>0</v>
      </c>
      <c r="AC278" s="237">
        <f t="shared" si="375"/>
        <v>0</v>
      </c>
      <c r="AD278" s="237">
        <f t="shared" si="376"/>
        <v>0</v>
      </c>
      <c r="AE278" s="236"/>
      <c r="AF278" s="236"/>
      <c r="AG278" s="238">
        <f t="shared" si="377"/>
        <v>0</v>
      </c>
    </row>
    <row r="279" spans="1:33" ht="12.75" hidden="1">
      <c r="A279" s="234"/>
      <c r="B279" s="235" t="s">
        <v>34</v>
      </c>
      <c r="C279" s="236"/>
      <c r="D279" s="236"/>
      <c r="E279" s="236"/>
      <c r="F279" s="237">
        <f t="shared" si="369"/>
        <v>0</v>
      </c>
      <c r="G279" s="236"/>
      <c r="H279" s="236"/>
      <c r="I279" s="236"/>
      <c r="J279" s="237">
        <f t="shared" si="370"/>
        <v>0</v>
      </c>
      <c r="K279" s="236"/>
      <c r="L279" s="236"/>
      <c r="M279" s="236"/>
      <c r="N279" s="237">
        <f t="shared" si="371"/>
        <v>0</v>
      </c>
      <c r="O279" s="236"/>
      <c r="P279" s="236"/>
      <c r="Q279" s="236"/>
      <c r="R279" s="237">
        <f t="shared" si="372"/>
        <v>0</v>
      </c>
      <c r="S279" s="236"/>
      <c r="T279" s="236"/>
      <c r="U279" s="236"/>
      <c r="V279" s="237">
        <f t="shared" si="373"/>
        <v>0</v>
      </c>
      <c r="W279" s="236"/>
      <c r="X279" s="236"/>
      <c r="Y279" s="236"/>
      <c r="Z279" s="237">
        <f t="shared" si="374"/>
        <v>0</v>
      </c>
      <c r="AA279" s="237">
        <f t="shared" si="375"/>
        <v>0</v>
      </c>
      <c r="AB279" s="237">
        <f t="shared" si="375"/>
        <v>0</v>
      </c>
      <c r="AC279" s="237">
        <f t="shared" si="375"/>
        <v>0</v>
      </c>
      <c r="AD279" s="237">
        <f t="shared" si="376"/>
        <v>0</v>
      </c>
      <c r="AE279" s="236"/>
      <c r="AF279" s="236"/>
      <c r="AG279" s="238">
        <f t="shared" si="377"/>
        <v>0</v>
      </c>
    </row>
    <row r="280" spans="1:33" ht="12.75" hidden="1">
      <c r="A280" s="234"/>
      <c r="B280" s="235" t="s">
        <v>35</v>
      </c>
      <c r="C280" s="236"/>
      <c r="D280" s="236"/>
      <c r="E280" s="236"/>
      <c r="F280" s="237">
        <f t="shared" si="369"/>
        <v>0</v>
      </c>
      <c r="G280" s="236"/>
      <c r="H280" s="236"/>
      <c r="I280" s="236"/>
      <c r="J280" s="237">
        <f t="shared" si="370"/>
        <v>0</v>
      </c>
      <c r="K280" s="236"/>
      <c r="L280" s="236"/>
      <c r="M280" s="236"/>
      <c r="N280" s="237">
        <f t="shared" si="371"/>
        <v>0</v>
      </c>
      <c r="O280" s="236"/>
      <c r="P280" s="236"/>
      <c r="Q280" s="236"/>
      <c r="R280" s="237">
        <f t="shared" si="372"/>
        <v>0</v>
      </c>
      <c r="S280" s="236"/>
      <c r="T280" s="236"/>
      <c r="U280" s="236"/>
      <c r="V280" s="237">
        <f t="shared" si="373"/>
        <v>0</v>
      </c>
      <c r="W280" s="236"/>
      <c r="X280" s="236"/>
      <c r="Y280" s="236"/>
      <c r="Z280" s="237">
        <f t="shared" si="374"/>
        <v>0</v>
      </c>
      <c r="AA280" s="237">
        <f t="shared" si="375"/>
        <v>0</v>
      </c>
      <c r="AB280" s="237">
        <f t="shared" si="375"/>
        <v>0</v>
      </c>
      <c r="AC280" s="237">
        <f t="shared" si="375"/>
        <v>0</v>
      </c>
      <c r="AD280" s="237">
        <f t="shared" si="376"/>
        <v>0</v>
      </c>
      <c r="AE280" s="236"/>
      <c r="AF280" s="236"/>
      <c r="AG280" s="238">
        <f t="shared" si="377"/>
        <v>0</v>
      </c>
    </row>
    <row r="281" spans="1:33" ht="13.5" hidden="1" thickBot="1">
      <c r="A281" s="239"/>
      <c r="B281" s="240" t="s">
        <v>28</v>
      </c>
      <c r="C281" s="241">
        <f>SUM(C28:C275)</f>
        <v>0</v>
      </c>
      <c r="D281" s="241">
        <f>SUM(D28:D275)</f>
        <v>0</v>
      </c>
      <c r="E281" s="241">
        <f>SUM(E28:E275)</f>
        <v>0</v>
      </c>
      <c r="F281" s="241">
        <f>SUM(F275:F280)</f>
        <v>0</v>
      </c>
      <c r="G281" s="241">
        <f>SUM(G28:G275)</f>
        <v>0</v>
      </c>
      <c r="H281" s="241">
        <f>SUM(H28:H275)</f>
        <v>0</v>
      </c>
      <c r="I281" s="241">
        <f>SUM(I28:I275)</f>
        <v>0</v>
      </c>
      <c r="J281" s="241">
        <f>SUM(J275:J280)</f>
        <v>0</v>
      </c>
      <c r="K281" s="241">
        <f>SUM(K28:K275)</f>
        <v>0</v>
      </c>
      <c r="L281" s="241">
        <f>SUM(L28:L275)</f>
        <v>0</v>
      </c>
      <c r="M281" s="241">
        <f>SUM(M28:M275)</f>
        <v>0</v>
      </c>
      <c r="N281" s="241">
        <f>SUM(N275:N280)</f>
        <v>0</v>
      </c>
      <c r="O281" s="241">
        <f>SUM(O28:O275)</f>
        <v>0</v>
      </c>
      <c r="P281" s="241">
        <f>SUM(P28:P275)</f>
        <v>0</v>
      </c>
      <c r="Q281" s="241">
        <f>SUM(Q28:Q275)</f>
        <v>0</v>
      </c>
      <c r="R281" s="241">
        <f>SUM(R275:R280)</f>
        <v>0</v>
      </c>
      <c r="S281" s="241">
        <f>SUM(S28:S275)</f>
        <v>0</v>
      </c>
      <c r="T281" s="241">
        <f>SUM(T28:T275)</f>
        <v>0</v>
      </c>
      <c r="U281" s="241">
        <f>SUM(U28:U275)</f>
        <v>0</v>
      </c>
      <c r="V281" s="241">
        <f>SUM(V275:V280)</f>
        <v>0</v>
      </c>
      <c r="W281" s="241">
        <f>SUM(W28:W275)</f>
        <v>0</v>
      </c>
      <c r="X281" s="241">
        <f>SUM(X28:X275)</f>
        <v>0</v>
      </c>
      <c r="Y281" s="241">
        <f>SUM(Y28:Y275)</f>
        <v>0</v>
      </c>
      <c r="Z281" s="241">
        <f>SUM(Z275:Z280)</f>
        <v>0</v>
      </c>
      <c r="AA281" s="241">
        <f t="shared" si="375"/>
        <v>0</v>
      </c>
      <c r="AB281" s="241">
        <f t="shared" si="375"/>
        <v>0</v>
      </c>
      <c r="AC281" s="241">
        <f t="shared" si="375"/>
        <v>0</v>
      </c>
      <c r="AD281" s="241">
        <f t="shared" si="376"/>
        <v>0</v>
      </c>
      <c r="AE281" s="241">
        <f>SUM(AE28:AE275)</f>
        <v>0</v>
      </c>
      <c r="AF281" s="241">
        <f>SUM(AF28:AF275)</f>
        <v>0</v>
      </c>
      <c r="AG281" s="242">
        <f t="shared" si="377"/>
        <v>0</v>
      </c>
    </row>
    <row r="282" spans="1:33" ht="12.75" hidden="1">
      <c r="A282" s="234" t="s">
        <v>73</v>
      </c>
      <c r="B282" s="235" t="s">
        <v>30</v>
      </c>
      <c r="C282" s="236"/>
      <c r="D282" s="236"/>
      <c r="E282" s="236"/>
      <c r="F282" s="237">
        <f aca="true" t="shared" si="378" ref="F282:F287">+C282+D282+E282</f>
        <v>0</v>
      </c>
      <c r="G282" s="236"/>
      <c r="H282" s="236"/>
      <c r="I282" s="236"/>
      <c r="J282" s="237">
        <f aca="true" t="shared" si="379" ref="J282:J287">+G282+H282+I282</f>
        <v>0</v>
      </c>
      <c r="K282" s="236"/>
      <c r="L282" s="236"/>
      <c r="M282" s="236"/>
      <c r="N282" s="237">
        <f aca="true" t="shared" si="380" ref="N282:N287">+K282+L282+M282</f>
        <v>0</v>
      </c>
      <c r="O282" s="236"/>
      <c r="P282" s="236"/>
      <c r="Q282" s="236"/>
      <c r="R282" s="237">
        <f aca="true" t="shared" si="381" ref="R282:R287">+O282+P282+Q282</f>
        <v>0</v>
      </c>
      <c r="S282" s="236"/>
      <c r="T282" s="236"/>
      <c r="U282" s="236"/>
      <c r="V282" s="237">
        <f aca="true" t="shared" si="382" ref="V282:V287">+S282+T282+U282</f>
        <v>0</v>
      </c>
      <c r="W282" s="236"/>
      <c r="X282" s="236"/>
      <c r="Y282" s="236"/>
      <c r="Z282" s="237">
        <f aca="true" t="shared" si="383" ref="Z282:Z287">+W282+X282+Y282</f>
        <v>0</v>
      </c>
      <c r="AA282" s="237">
        <f>+C282+G282+K282+O282+S282+W282</f>
        <v>0</v>
      </c>
      <c r="AB282" s="237">
        <f>+D282+H282+L282+P282+T282+X282</f>
        <v>0</v>
      </c>
      <c r="AC282" s="237">
        <f>+E282+I282+M282+Q282+U282+Y282</f>
        <v>0</v>
      </c>
      <c r="AD282" s="237">
        <f>SUM(AA282:AC282)</f>
        <v>0</v>
      </c>
      <c r="AE282" s="236"/>
      <c r="AF282" s="236"/>
      <c r="AG282" s="238">
        <f>+IF(AE282=0,0%,AF282/AE282)</f>
        <v>0</v>
      </c>
    </row>
    <row r="283" spans="1:33" ht="12.75" hidden="1">
      <c r="A283" s="234"/>
      <c r="B283" s="235" t="s">
        <v>31</v>
      </c>
      <c r="C283" s="236"/>
      <c r="D283" s="236"/>
      <c r="E283" s="236"/>
      <c r="F283" s="237">
        <f t="shared" si="378"/>
        <v>0</v>
      </c>
      <c r="G283" s="236"/>
      <c r="H283" s="236"/>
      <c r="I283" s="236"/>
      <c r="J283" s="237">
        <f t="shared" si="379"/>
        <v>0</v>
      </c>
      <c r="K283" s="236"/>
      <c r="L283" s="236"/>
      <c r="M283" s="236"/>
      <c r="N283" s="237">
        <f t="shared" si="380"/>
        <v>0</v>
      </c>
      <c r="O283" s="236"/>
      <c r="P283" s="236"/>
      <c r="Q283" s="236"/>
      <c r="R283" s="237">
        <f t="shared" si="381"/>
        <v>0</v>
      </c>
      <c r="S283" s="236"/>
      <c r="T283" s="236"/>
      <c r="U283" s="236"/>
      <c r="V283" s="237">
        <f t="shared" si="382"/>
        <v>0</v>
      </c>
      <c r="W283" s="236"/>
      <c r="X283" s="236"/>
      <c r="Y283" s="236"/>
      <c r="Z283" s="237">
        <f t="shared" si="383"/>
        <v>0</v>
      </c>
      <c r="AA283" s="237">
        <f aca="true" t="shared" si="384" ref="AA283:AC288">+C283+G283+K283+O283+S283+W283</f>
        <v>0</v>
      </c>
      <c r="AB283" s="237">
        <f t="shared" si="384"/>
        <v>0</v>
      </c>
      <c r="AC283" s="237">
        <f t="shared" si="384"/>
        <v>0</v>
      </c>
      <c r="AD283" s="237">
        <f aca="true" t="shared" si="385" ref="AD283:AD288">SUM(AA283:AC283)</f>
        <v>0</v>
      </c>
      <c r="AE283" s="236"/>
      <c r="AF283" s="236"/>
      <c r="AG283" s="238">
        <f aca="true" t="shared" si="386" ref="AG283:AG288">+IF(AE283=0,0%,AF283/AE283)</f>
        <v>0</v>
      </c>
    </row>
    <row r="284" spans="1:33" ht="12.75" hidden="1">
      <c r="A284" s="234"/>
      <c r="B284" s="235" t="s">
        <v>32</v>
      </c>
      <c r="C284" s="236"/>
      <c r="D284" s="236"/>
      <c r="E284" s="236"/>
      <c r="F284" s="237">
        <f t="shared" si="378"/>
        <v>0</v>
      </c>
      <c r="G284" s="236"/>
      <c r="H284" s="236"/>
      <c r="I284" s="236"/>
      <c r="J284" s="237">
        <f t="shared" si="379"/>
        <v>0</v>
      </c>
      <c r="K284" s="236"/>
      <c r="L284" s="236"/>
      <c r="M284" s="236"/>
      <c r="N284" s="237">
        <f t="shared" si="380"/>
        <v>0</v>
      </c>
      <c r="O284" s="236"/>
      <c r="P284" s="236"/>
      <c r="Q284" s="236"/>
      <c r="R284" s="237">
        <f t="shared" si="381"/>
        <v>0</v>
      </c>
      <c r="S284" s="236"/>
      <c r="T284" s="236"/>
      <c r="U284" s="236"/>
      <c r="V284" s="237">
        <f t="shared" si="382"/>
        <v>0</v>
      </c>
      <c r="W284" s="236"/>
      <c r="X284" s="236"/>
      <c r="Y284" s="236"/>
      <c r="Z284" s="237">
        <f t="shared" si="383"/>
        <v>0</v>
      </c>
      <c r="AA284" s="237">
        <f t="shared" si="384"/>
        <v>0</v>
      </c>
      <c r="AB284" s="237">
        <f t="shared" si="384"/>
        <v>0</v>
      </c>
      <c r="AC284" s="237">
        <f t="shared" si="384"/>
        <v>0</v>
      </c>
      <c r="AD284" s="237">
        <f t="shared" si="385"/>
        <v>0</v>
      </c>
      <c r="AE284" s="236"/>
      <c r="AF284" s="236"/>
      <c r="AG284" s="238">
        <f t="shared" si="386"/>
        <v>0</v>
      </c>
    </row>
    <row r="285" spans="1:33" ht="12.75" hidden="1">
      <c r="A285" s="234"/>
      <c r="B285" s="235" t="s">
        <v>33</v>
      </c>
      <c r="C285" s="236"/>
      <c r="D285" s="236"/>
      <c r="E285" s="236"/>
      <c r="F285" s="237">
        <f t="shared" si="378"/>
        <v>0</v>
      </c>
      <c r="G285" s="236"/>
      <c r="H285" s="236"/>
      <c r="I285" s="236"/>
      <c r="J285" s="237">
        <f t="shared" si="379"/>
        <v>0</v>
      </c>
      <c r="K285" s="236"/>
      <c r="L285" s="236"/>
      <c r="M285" s="236"/>
      <c r="N285" s="237">
        <f t="shared" si="380"/>
        <v>0</v>
      </c>
      <c r="O285" s="236"/>
      <c r="P285" s="236"/>
      <c r="Q285" s="236"/>
      <c r="R285" s="237">
        <f t="shared" si="381"/>
        <v>0</v>
      </c>
      <c r="S285" s="236"/>
      <c r="T285" s="236"/>
      <c r="U285" s="236"/>
      <c r="V285" s="237">
        <f t="shared" si="382"/>
        <v>0</v>
      </c>
      <c r="W285" s="236"/>
      <c r="X285" s="236"/>
      <c r="Y285" s="236"/>
      <c r="Z285" s="237">
        <f t="shared" si="383"/>
        <v>0</v>
      </c>
      <c r="AA285" s="237">
        <f t="shared" si="384"/>
        <v>0</v>
      </c>
      <c r="AB285" s="237">
        <f t="shared" si="384"/>
        <v>0</v>
      </c>
      <c r="AC285" s="237">
        <f t="shared" si="384"/>
        <v>0</v>
      </c>
      <c r="AD285" s="237">
        <f t="shared" si="385"/>
        <v>0</v>
      </c>
      <c r="AE285" s="236"/>
      <c r="AF285" s="236"/>
      <c r="AG285" s="238">
        <f t="shared" si="386"/>
        <v>0</v>
      </c>
    </row>
    <row r="286" spans="1:33" ht="12.75" hidden="1">
      <c r="A286" s="234"/>
      <c r="B286" s="235" t="s">
        <v>34</v>
      </c>
      <c r="C286" s="236"/>
      <c r="D286" s="236"/>
      <c r="E286" s="236"/>
      <c r="F286" s="237">
        <f t="shared" si="378"/>
        <v>0</v>
      </c>
      <c r="G286" s="236"/>
      <c r="H286" s="236"/>
      <c r="I286" s="236"/>
      <c r="J286" s="237">
        <f t="shared" si="379"/>
        <v>0</v>
      </c>
      <c r="K286" s="236"/>
      <c r="L286" s="236"/>
      <c r="M286" s="236"/>
      <c r="N286" s="237">
        <f t="shared" si="380"/>
        <v>0</v>
      </c>
      <c r="O286" s="236"/>
      <c r="P286" s="236"/>
      <c r="Q286" s="236"/>
      <c r="R286" s="237">
        <f t="shared" si="381"/>
        <v>0</v>
      </c>
      <c r="S286" s="236"/>
      <c r="T286" s="236"/>
      <c r="U286" s="236"/>
      <c r="V286" s="237">
        <f t="shared" si="382"/>
        <v>0</v>
      </c>
      <c r="W286" s="236"/>
      <c r="X286" s="236"/>
      <c r="Y286" s="236"/>
      <c r="Z286" s="237">
        <f t="shared" si="383"/>
        <v>0</v>
      </c>
      <c r="AA286" s="237">
        <f t="shared" si="384"/>
        <v>0</v>
      </c>
      <c r="AB286" s="237">
        <f t="shared" si="384"/>
        <v>0</v>
      </c>
      <c r="AC286" s="237">
        <f t="shared" si="384"/>
        <v>0</v>
      </c>
      <c r="AD286" s="237">
        <f t="shared" si="385"/>
        <v>0</v>
      </c>
      <c r="AE286" s="236"/>
      <c r="AF286" s="236"/>
      <c r="AG286" s="238">
        <f t="shared" si="386"/>
        <v>0</v>
      </c>
    </row>
    <row r="287" spans="1:33" ht="12.75" hidden="1">
      <c r="A287" s="234"/>
      <c r="B287" s="235" t="s">
        <v>35</v>
      </c>
      <c r="C287" s="236"/>
      <c r="D287" s="236"/>
      <c r="E287" s="236"/>
      <c r="F287" s="237">
        <f t="shared" si="378"/>
        <v>0</v>
      </c>
      <c r="G287" s="236"/>
      <c r="H287" s="236"/>
      <c r="I287" s="236"/>
      <c r="J287" s="237">
        <f t="shared" si="379"/>
        <v>0</v>
      </c>
      <c r="K287" s="236"/>
      <c r="L287" s="236"/>
      <c r="M287" s="236"/>
      <c r="N287" s="237">
        <f t="shared" si="380"/>
        <v>0</v>
      </c>
      <c r="O287" s="236"/>
      <c r="P287" s="236"/>
      <c r="Q287" s="236"/>
      <c r="R287" s="237">
        <f t="shared" si="381"/>
        <v>0</v>
      </c>
      <c r="S287" s="236"/>
      <c r="T287" s="236"/>
      <c r="U287" s="236"/>
      <c r="V287" s="237">
        <f t="shared" si="382"/>
        <v>0</v>
      </c>
      <c r="W287" s="236"/>
      <c r="X287" s="236"/>
      <c r="Y287" s="236"/>
      <c r="Z287" s="237">
        <f t="shared" si="383"/>
        <v>0</v>
      </c>
      <c r="AA287" s="237">
        <f t="shared" si="384"/>
        <v>0</v>
      </c>
      <c r="AB287" s="237">
        <f t="shared" si="384"/>
        <v>0</v>
      </c>
      <c r="AC287" s="237">
        <f t="shared" si="384"/>
        <v>0</v>
      </c>
      <c r="AD287" s="237">
        <f t="shared" si="385"/>
        <v>0</v>
      </c>
      <c r="AE287" s="236"/>
      <c r="AF287" s="236"/>
      <c r="AG287" s="238">
        <f t="shared" si="386"/>
        <v>0</v>
      </c>
    </row>
    <row r="288" spans="1:33" ht="13.5" hidden="1" thickBot="1">
      <c r="A288" s="239"/>
      <c r="B288" s="240" t="s">
        <v>28</v>
      </c>
      <c r="C288" s="241">
        <f aca="true" t="shared" si="387" ref="C288:Z288">SUM(C282:C287)</f>
        <v>0</v>
      </c>
      <c r="D288" s="241">
        <f t="shared" si="387"/>
        <v>0</v>
      </c>
      <c r="E288" s="241">
        <f t="shared" si="387"/>
        <v>0</v>
      </c>
      <c r="F288" s="241">
        <f t="shared" si="387"/>
        <v>0</v>
      </c>
      <c r="G288" s="241">
        <f t="shared" si="387"/>
        <v>0</v>
      </c>
      <c r="H288" s="241">
        <f t="shared" si="387"/>
        <v>0</v>
      </c>
      <c r="I288" s="241">
        <f t="shared" si="387"/>
        <v>0</v>
      </c>
      <c r="J288" s="241">
        <f t="shared" si="387"/>
        <v>0</v>
      </c>
      <c r="K288" s="241">
        <f t="shared" si="387"/>
        <v>0</v>
      </c>
      <c r="L288" s="241">
        <f t="shared" si="387"/>
        <v>0</v>
      </c>
      <c r="M288" s="241">
        <f t="shared" si="387"/>
        <v>0</v>
      </c>
      <c r="N288" s="241">
        <f t="shared" si="387"/>
        <v>0</v>
      </c>
      <c r="O288" s="241">
        <f t="shared" si="387"/>
        <v>0</v>
      </c>
      <c r="P288" s="241">
        <f t="shared" si="387"/>
        <v>0</v>
      </c>
      <c r="Q288" s="241">
        <f t="shared" si="387"/>
        <v>0</v>
      </c>
      <c r="R288" s="241">
        <f t="shared" si="387"/>
        <v>0</v>
      </c>
      <c r="S288" s="241">
        <f t="shared" si="387"/>
        <v>0</v>
      </c>
      <c r="T288" s="241">
        <f t="shared" si="387"/>
        <v>0</v>
      </c>
      <c r="U288" s="241">
        <f t="shared" si="387"/>
        <v>0</v>
      </c>
      <c r="V288" s="241">
        <f t="shared" si="387"/>
        <v>0</v>
      </c>
      <c r="W288" s="241">
        <f t="shared" si="387"/>
        <v>0</v>
      </c>
      <c r="X288" s="241">
        <f t="shared" si="387"/>
        <v>0</v>
      </c>
      <c r="Y288" s="241">
        <f t="shared" si="387"/>
        <v>0</v>
      </c>
      <c r="Z288" s="241">
        <f t="shared" si="387"/>
        <v>0</v>
      </c>
      <c r="AA288" s="241">
        <f t="shared" si="384"/>
        <v>0</v>
      </c>
      <c r="AB288" s="241">
        <f t="shared" si="384"/>
        <v>0</v>
      </c>
      <c r="AC288" s="241">
        <f t="shared" si="384"/>
        <v>0</v>
      </c>
      <c r="AD288" s="241">
        <f t="shared" si="385"/>
        <v>0</v>
      </c>
      <c r="AE288" s="241">
        <f>SUM(AE282:AE287)</f>
        <v>0</v>
      </c>
      <c r="AF288" s="241">
        <f>SUM(AF282:AF287)</f>
        <v>0</v>
      </c>
      <c r="AG288" s="242">
        <f t="shared" si="386"/>
        <v>0</v>
      </c>
    </row>
    <row r="289" spans="1:33" ht="12.75">
      <c r="A289" s="234" t="s">
        <v>74</v>
      </c>
      <c r="B289" s="235" t="s">
        <v>30</v>
      </c>
      <c r="C289" s="236"/>
      <c r="D289" s="236"/>
      <c r="E289" s="236"/>
      <c r="F289" s="237">
        <f aca="true" t="shared" si="388" ref="F289:F294">+C289+D289+E289</f>
        <v>0</v>
      </c>
      <c r="G289" s="236"/>
      <c r="H289" s="236"/>
      <c r="I289" s="236"/>
      <c r="J289" s="237">
        <f aca="true" t="shared" si="389" ref="J289:J294">+G289+H289+I289</f>
        <v>0</v>
      </c>
      <c r="K289" s="236"/>
      <c r="L289" s="236"/>
      <c r="M289" s="236"/>
      <c r="N289" s="237">
        <f aca="true" t="shared" si="390" ref="N289:N294">+K289+L289+M289</f>
        <v>0</v>
      </c>
      <c r="O289" s="236"/>
      <c r="P289" s="236"/>
      <c r="Q289" s="236"/>
      <c r="R289" s="237">
        <f aca="true" t="shared" si="391" ref="R289:R294">+O289+P289+Q289</f>
        <v>0</v>
      </c>
      <c r="S289" s="236"/>
      <c r="T289" s="236"/>
      <c r="U289" s="236"/>
      <c r="V289" s="237">
        <f aca="true" t="shared" si="392" ref="V289:V294">+S289+T289+U289</f>
        <v>0</v>
      </c>
      <c r="W289" s="236"/>
      <c r="X289" s="236"/>
      <c r="Y289" s="236"/>
      <c r="Z289" s="237">
        <f aca="true" t="shared" si="393" ref="Z289:Z294">+W289+X289+Y289</f>
        <v>0</v>
      </c>
      <c r="AA289" s="237">
        <f>+C289+G289+K289+O289+S289+W289</f>
        <v>0</v>
      </c>
      <c r="AB289" s="237">
        <f>+D289+H289+L289+P289+T289+X289</f>
        <v>0</v>
      </c>
      <c r="AC289" s="237">
        <f>+E289+I289+M289+Q289+U289+Y289</f>
        <v>0</v>
      </c>
      <c r="AD289" s="237">
        <f>SUM(AA289:AC289)</f>
        <v>0</v>
      </c>
      <c r="AE289" s="236"/>
      <c r="AF289" s="236"/>
      <c r="AG289" s="238">
        <f>+IF(AE289=0,0%,AF289/AE289)</f>
        <v>0</v>
      </c>
    </row>
    <row r="290" spans="1:33" ht="12.75">
      <c r="A290" s="234"/>
      <c r="B290" s="235" t="s">
        <v>31</v>
      </c>
      <c r="C290" s="236"/>
      <c r="D290" s="236"/>
      <c r="E290" s="236"/>
      <c r="F290" s="237">
        <f t="shared" si="388"/>
        <v>0</v>
      </c>
      <c r="G290" s="236"/>
      <c r="H290" s="236"/>
      <c r="I290" s="236"/>
      <c r="J290" s="237">
        <f t="shared" si="389"/>
        <v>0</v>
      </c>
      <c r="K290" s="236"/>
      <c r="L290" s="236"/>
      <c r="M290" s="236"/>
      <c r="N290" s="237">
        <f t="shared" si="390"/>
        <v>0</v>
      </c>
      <c r="O290" s="236"/>
      <c r="P290" s="236"/>
      <c r="Q290" s="236"/>
      <c r="R290" s="237">
        <f t="shared" si="391"/>
        <v>0</v>
      </c>
      <c r="S290" s="236"/>
      <c r="T290" s="236"/>
      <c r="U290" s="236"/>
      <c r="V290" s="237">
        <f t="shared" si="392"/>
        <v>0</v>
      </c>
      <c r="W290" s="236"/>
      <c r="X290" s="236"/>
      <c r="Y290" s="236"/>
      <c r="Z290" s="237">
        <f t="shared" si="393"/>
        <v>0</v>
      </c>
      <c r="AA290" s="237">
        <f aca="true" t="shared" si="394" ref="AA290:AC295">+C290+G290+K290+O290+S290+W290</f>
        <v>0</v>
      </c>
      <c r="AB290" s="237">
        <f t="shared" si="394"/>
        <v>0</v>
      </c>
      <c r="AC290" s="237">
        <f t="shared" si="394"/>
        <v>0</v>
      </c>
      <c r="AD290" s="237">
        <f aca="true" t="shared" si="395" ref="AD290:AD295">SUM(AA290:AC290)</f>
        <v>0</v>
      </c>
      <c r="AE290" s="236"/>
      <c r="AF290" s="236"/>
      <c r="AG290" s="238">
        <f aca="true" t="shared" si="396" ref="AG290:AG295">+IF(AE290=0,0%,AF290/AE290)</f>
        <v>0</v>
      </c>
    </row>
    <row r="291" spans="1:33" ht="12.75">
      <c r="A291" s="234"/>
      <c r="B291" s="235" t="s">
        <v>32</v>
      </c>
      <c r="C291" s="236"/>
      <c r="D291" s="236"/>
      <c r="E291" s="236"/>
      <c r="F291" s="237">
        <f t="shared" si="388"/>
        <v>0</v>
      </c>
      <c r="G291" s="236"/>
      <c r="H291" s="236"/>
      <c r="I291" s="236"/>
      <c r="J291" s="237">
        <f t="shared" si="389"/>
        <v>0</v>
      </c>
      <c r="K291" s="236"/>
      <c r="L291" s="236"/>
      <c r="M291" s="236"/>
      <c r="N291" s="237">
        <f t="shared" si="390"/>
        <v>0</v>
      </c>
      <c r="O291" s="236"/>
      <c r="P291" s="236"/>
      <c r="Q291" s="236"/>
      <c r="R291" s="237">
        <f t="shared" si="391"/>
        <v>0</v>
      </c>
      <c r="S291" s="236"/>
      <c r="T291" s="236"/>
      <c r="U291" s="236"/>
      <c r="V291" s="237">
        <f t="shared" si="392"/>
        <v>0</v>
      </c>
      <c r="W291" s="236"/>
      <c r="X291" s="236"/>
      <c r="Y291" s="236"/>
      <c r="Z291" s="237">
        <f t="shared" si="393"/>
        <v>0</v>
      </c>
      <c r="AA291" s="237">
        <f t="shared" si="394"/>
        <v>0</v>
      </c>
      <c r="AB291" s="237">
        <f t="shared" si="394"/>
        <v>0</v>
      </c>
      <c r="AC291" s="237">
        <f t="shared" si="394"/>
        <v>0</v>
      </c>
      <c r="AD291" s="237">
        <f t="shared" si="395"/>
        <v>0</v>
      </c>
      <c r="AE291" s="236"/>
      <c r="AF291" s="236"/>
      <c r="AG291" s="238">
        <f t="shared" si="396"/>
        <v>0</v>
      </c>
    </row>
    <row r="292" spans="1:33" ht="12.75">
      <c r="A292" s="234"/>
      <c r="B292" s="235" t="s">
        <v>33</v>
      </c>
      <c r="C292" s="236"/>
      <c r="D292" s="236"/>
      <c r="E292" s="236"/>
      <c r="F292" s="237">
        <f t="shared" si="388"/>
        <v>0</v>
      </c>
      <c r="G292" s="236"/>
      <c r="H292" s="236"/>
      <c r="I292" s="236"/>
      <c r="J292" s="237">
        <f t="shared" si="389"/>
        <v>0</v>
      </c>
      <c r="K292" s="236"/>
      <c r="L292" s="236"/>
      <c r="M292" s="236"/>
      <c r="N292" s="237">
        <f t="shared" si="390"/>
        <v>0</v>
      </c>
      <c r="O292" s="236"/>
      <c r="P292" s="236"/>
      <c r="Q292" s="236"/>
      <c r="R292" s="237">
        <f t="shared" si="391"/>
        <v>0</v>
      </c>
      <c r="S292" s="236"/>
      <c r="T292" s="236"/>
      <c r="U292" s="236"/>
      <c r="V292" s="237">
        <f t="shared" si="392"/>
        <v>0</v>
      </c>
      <c r="W292" s="236"/>
      <c r="X292" s="236"/>
      <c r="Y292" s="236"/>
      <c r="Z292" s="237">
        <f t="shared" si="393"/>
        <v>0</v>
      </c>
      <c r="AA292" s="237">
        <f t="shared" si="394"/>
        <v>0</v>
      </c>
      <c r="AB292" s="237">
        <f t="shared" si="394"/>
        <v>0</v>
      </c>
      <c r="AC292" s="237">
        <f t="shared" si="394"/>
        <v>0</v>
      </c>
      <c r="AD292" s="237">
        <f t="shared" si="395"/>
        <v>0</v>
      </c>
      <c r="AE292" s="236"/>
      <c r="AF292" s="236"/>
      <c r="AG292" s="238">
        <f t="shared" si="396"/>
        <v>0</v>
      </c>
    </row>
    <row r="293" spans="1:33" ht="12.75">
      <c r="A293" s="234"/>
      <c r="B293" s="235" t="s">
        <v>34</v>
      </c>
      <c r="C293" s="236"/>
      <c r="D293" s="236"/>
      <c r="E293" s="236"/>
      <c r="F293" s="237">
        <f t="shared" si="388"/>
        <v>0</v>
      </c>
      <c r="G293" s="236"/>
      <c r="H293" s="236"/>
      <c r="I293" s="236"/>
      <c r="J293" s="237">
        <f t="shared" si="389"/>
        <v>0</v>
      </c>
      <c r="K293" s="236"/>
      <c r="L293" s="236"/>
      <c r="M293" s="236"/>
      <c r="N293" s="237">
        <f t="shared" si="390"/>
        <v>0</v>
      </c>
      <c r="O293" s="236"/>
      <c r="P293" s="236"/>
      <c r="Q293" s="236"/>
      <c r="R293" s="237">
        <f t="shared" si="391"/>
        <v>0</v>
      </c>
      <c r="S293" s="236"/>
      <c r="T293" s="236"/>
      <c r="U293" s="236"/>
      <c r="V293" s="237">
        <f t="shared" si="392"/>
        <v>0</v>
      </c>
      <c r="W293" s="236"/>
      <c r="X293" s="236"/>
      <c r="Y293" s="236"/>
      <c r="Z293" s="237">
        <f t="shared" si="393"/>
        <v>0</v>
      </c>
      <c r="AA293" s="237">
        <f t="shared" si="394"/>
        <v>0</v>
      </c>
      <c r="AB293" s="237">
        <f t="shared" si="394"/>
        <v>0</v>
      </c>
      <c r="AC293" s="237">
        <f t="shared" si="394"/>
        <v>0</v>
      </c>
      <c r="AD293" s="237">
        <f t="shared" si="395"/>
        <v>0</v>
      </c>
      <c r="AE293" s="236"/>
      <c r="AF293" s="236"/>
      <c r="AG293" s="238">
        <f t="shared" si="396"/>
        <v>0</v>
      </c>
    </row>
    <row r="294" spans="1:33" ht="12.75">
      <c r="A294" s="234"/>
      <c r="B294" s="235" t="s">
        <v>35</v>
      </c>
      <c r="C294" s="236"/>
      <c r="D294" s="236"/>
      <c r="E294" s="236"/>
      <c r="F294" s="237">
        <f t="shared" si="388"/>
        <v>0</v>
      </c>
      <c r="G294" s="236"/>
      <c r="H294" s="236"/>
      <c r="I294" s="236"/>
      <c r="J294" s="237">
        <f t="shared" si="389"/>
        <v>0</v>
      </c>
      <c r="K294" s="236"/>
      <c r="L294" s="236"/>
      <c r="M294" s="236"/>
      <c r="N294" s="237">
        <f t="shared" si="390"/>
        <v>0</v>
      </c>
      <c r="O294" s="236"/>
      <c r="P294" s="236"/>
      <c r="Q294" s="236"/>
      <c r="R294" s="237">
        <f t="shared" si="391"/>
        <v>0</v>
      </c>
      <c r="S294" s="236"/>
      <c r="T294" s="236"/>
      <c r="U294" s="236"/>
      <c r="V294" s="237">
        <f t="shared" si="392"/>
        <v>0</v>
      </c>
      <c r="W294" s="236"/>
      <c r="X294" s="236"/>
      <c r="Y294" s="236"/>
      <c r="Z294" s="237">
        <f t="shared" si="393"/>
        <v>0</v>
      </c>
      <c r="AA294" s="237">
        <f t="shared" si="394"/>
        <v>0</v>
      </c>
      <c r="AB294" s="237">
        <f t="shared" si="394"/>
        <v>0</v>
      </c>
      <c r="AC294" s="237">
        <f t="shared" si="394"/>
        <v>0</v>
      </c>
      <c r="AD294" s="237">
        <f t="shared" si="395"/>
        <v>0</v>
      </c>
      <c r="AE294" s="236"/>
      <c r="AF294" s="236"/>
      <c r="AG294" s="238">
        <f t="shared" si="396"/>
        <v>0</v>
      </c>
    </row>
    <row r="295" spans="1:33" ht="13.5" thickBot="1">
      <c r="A295" s="239"/>
      <c r="B295" s="240" t="s">
        <v>28</v>
      </c>
      <c r="C295" s="241">
        <f aca="true" t="shared" si="397" ref="C295:Z295">SUM(C289:C294)</f>
        <v>0</v>
      </c>
      <c r="D295" s="241">
        <f t="shared" si="397"/>
        <v>0</v>
      </c>
      <c r="E295" s="241">
        <f t="shared" si="397"/>
        <v>0</v>
      </c>
      <c r="F295" s="241">
        <f t="shared" si="397"/>
        <v>0</v>
      </c>
      <c r="G295" s="241">
        <f t="shared" si="397"/>
        <v>0</v>
      </c>
      <c r="H295" s="241">
        <f t="shared" si="397"/>
        <v>0</v>
      </c>
      <c r="I295" s="241">
        <f t="shared" si="397"/>
        <v>0</v>
      </c>
      <c r="J295" s="241">
        <f t="shared" si="397"/>
        <v>0</v>
      </c>
      <c r="K295" s="241">
        <f t="shared" si="397"/>
        <v>0</v>
      </c>
      <c r="L295" s="241">
        <f t="shared" si="397"/>
        <v>0</v>
      </c>
      <c r="M295" s="241">
        <f t="shared" si="397"/>
        <v>0</v>
      </c>
      <c r="N295" s="241">
        <f t="shared" si="397"/>
        <v>0</v>
      </c>
      <c r="O295" s="241">
        <f t="shared" si="397"/>
        <v>0</v>
      </c>
      <c r="P295" s="241">
        <f t="shared" si="397"/>
        <v>0</v>
      </c>
      <c r="Q295" s="241">
        <f t="shared" si="397"/>
        <v>0</v>
      </c>
      <c r="R295" s="241">
        <f t="shared" si="397"/>
        <v>0</v>
      </c>
      <c r="S295" s="241">
        <f t="shared" si="397"/>
        <v>0</v>
      </c>
      <c r="T295" s="241">
        <f t="shared" si="397"/>
        <v>0</v>
      </c>
      <c r="U295" s="241">
        <f t="shared" si="397"/>
        <v>0</v>
      </c>
      <c r="V295" s="241">
        <f t="shared" si="397"/>
        <v>0</v>
      </c>
      <c r="W295" s="241">
        <f t="shared" si="397"/>
        <v>0</v>
      </c>
      <c r="X295" s="241">
        <f t="shared" si="397"/>
        <v>0</v>
      </c>
      <c r="Y295" s="241">
        <f t="shared" si="397"/>
        <v>0</v>
      </c>
      <c r="Z295" s="241">
        <f t="shared" si="397"/>
        <v>0</v>
      </c>
      <c r="AA295" s="241">
        <f t="shared" si="394"/>
        <v>0</v>
      </c>
      <c r="AB295" s="241">
        <f t="shared" si="394"/>
        <v>0</v>
      </c>
      <c r="AC295" s="241">
        <f t="shared" si="394"/>
        <v>0</v>
      </c>
      <c r="AD295" s="241">
        <f t="shared" si="395"/>
        <v>0</v>
      </c>
      <c r="AE295" s="241">
        <f>SUM(AE289:AE294)</f>
        <v>0</v>
      </c>
      <c r="AF295" s="241">
        <f>SUM(AF289:AF294)</f>
        <v>0</v>
      </c>
      <c r="AG295" s="242">
        <f t="shared" si="396"/>
        <v>0</v>
      </c>
    </row>
    <row r="296" spans="1:33" ht="12.75" hidden="1">
      <c r="A296" s="234" t="s">
        <v>75</v>
      </c>
      <c r="B296" s="235" t="s">
        <v>30</v>
      </c>
      <c r="C296" s="236"/>
      <c r="D296" s="236"/>
      <c r="E296" s="236"/>
      <c r="F296" s="237">
        <f aca="true" t="shared" si="398" ref="F296:F301">+C296+D296+E296</f>
        <v>0</v>
      </c>
      <c r="G296" s="236"/>
      <c r="H296" s="236"/>
      <c r="I296" s="236"/>
      <c r="J296" s="237">
        <f aca="true" t="shared" si="399" ref="J296:J301">+G296+H296+I296</f>
        <v>0</v>
      </c>
      <c r="K296" s="236"/>
      <c r="L296" s="236"/>
      <c r="M296" s="236"/>
      <c r="N296" s="237">
        <f aca="true" t="shared" si="400" ref="N296:N301">+K296+L296+M296</f>
        <v>0</v>
      </c>
      <c r="O296" s="236"/>
      <c r="P296" s="236"/>
      <c r="Q296" s="236"/>
      <c r="R296" s="237">
        <f aca="true" t="shared" si="401" ref="R296:R301">+O296+P296+Q296</f>
        <v>0</v>
      </c>
      <c r="S296" s="236"/>
      <c r="T296" s="236"/>
      <c r="U296" s="236"/>
      <c r="V296" s="237">
        <f aca="true" t="shared" si="402" ref="V296:V301">+S296+T296+U296</f>
        <v>0</v>
      </c>
      <c r="W296" s="236"/>
      <c r="X296" s="236"/>
      <c r="Y296" s="236"/>
      <c r="Z296" s="237">
        <f aca="true" t="shared" si="403" ref="Z296:Z301">+W296+X296+Y296</f>
        <v>0</v>
      </c>
      <c r="AA296" s="237">
        <f>+C296+G296+K296+O296+S296+W296</f>
        <v>0</v>
      </c>
      <c r="AB296" s="237">
        <f>+D296+H296+L296+P296+T296+X296</f>
        <v>0</v>
      </c>
      <c r="AC296" s="237">
        <f>+E296+I296+M296+Q296+U296+Y296</f>
        <v>0</v>
      </c>
      <c r="AD296" s="237">
        <f>SUM(AA296:AC296)</f>
        <v>0</v>
      </c>
      <c r="AE296" s="236"/>
      <c r="AF296" s="236"/>
      <c r="AG296" s="238">
        <f>+IF(AE296=0,0%,AF296/AE296)</f>
        <v>0</v>
      </c>
    </row>
    <row r="297" spans="1:33" ht="12.75" hidden="1">
      <c r="A297" s="234"/>
      <c r="B297" s="235" t="s">
        <v>31</v>
      </c>
      <c r="C297" s="236"/>
      <c r="D297" s="236"/>
      <c r="E297" s="236"/>
      <c r="F297" s="237">
        <f t="shared" si="398"/>
        <v>0</v>
      </c>
      <c r="G297" s="236"/>
      <c r="H297" s="236"/>
      <c r="I297" s="236"/>
      <c r="J297" s="237">
        <f t="shared" si="399"/>
        <v>0</v>
      </c>
      <c r="K297" s="236"/>
      <c r="L297" s="236"/>
      <c r="M297" s="236"/>
      <c r="N297" s="237">
        <f t="shared" si="400"/>
        <v>0</v>
      </c>
      <c r="O297" s="236"/>
      <c r="P297" s="236"/>
      <c r="Q297" s="236"/>
      <c r="R297" s="237">
        <f t="shared" si="401"/>
        <v>0</v>
      </c>
      <c r="S297" s="236"/>
      <c r="T297" s="236"/>
      <c r="U297" s="236"/>
      <c r="V297" s="237">
        <f t="shared" si="402"/>
        <v>0</v>
      </c>
      <c r="W297" s="236"/>
      <c r="X297" s="236"/>
      <c r="Y297" s="236"/>
      <c r="Z297" s="237">
        <f t="shared" si="403"/>
        <v>0</v>
      </c>
      <c r="AA297" s="237">
        <f aca="true" t="shared" si="404" ref="AA297:AC302">+C297+G297+K297+O297+S297+W297</f>
        <v>0</v>
      </c>
      <c r="AB297" s="237">
        <f t="shared" si="404"/>
        <v>0</v>
      </c>
      <c r="AC297" s="237">
        <f t="shared" si="404"/>
        <v>0</v>
      </c>
      <c r="AD297" s="237">
        <f aca="true" t="shared" si="405" ref="AD297:AD302">SUM(AA297:AC297)</f>
        <v>0</v>
      </c>
      <c r="AE297" s="236"/>
      <c r="AF297" s="236"/>
      <c r="AG297" s="238">
        <f aca="true" t="shared" si="406" ref="AG297:AG302">+IF(AE297=0,0%,AF297/AE297)</f>
        <v>0</v>
      </c>
    </row>
    <row r="298" spans="1:33" ht="12.75" hidden="1">
      <c r="A298" s="234"/>
      <c r="B298" s="235" t="s">
        <v>32</v>
      </c>
      <c r="C298" s="236"/>
      <c r="D298" s="236"/>
      <c r="E298" s="236"/>
      <c r="F298" s="237">
        <f t="shared" si="398"/>
        <v>0</v>
      </c>
      <c r="G298" s="236"/>
      <c r="H298" s="236"/>
      <c r="I298" s="236"/>
      <c r="J298" s="237">
        <f t="shared" si="399"/>
        <v>0</v>
      </c>
      <c r="K298" s="236"/>
      <c r="L298" s="236"/>
      <c r="M298" s="236"/>
      <c r="N298" s="237">
        <f t="shared" si="400"/>
        <v>0</v>
      </c>
      <c r="O298" s="236"/>
      <c r="P298" s="236"/>
      <c r="Q298" s="236"/>
      <c r="R298" s="237">
        <f t="shared" si="401"/>
        <v>0</v>
      </c>
      <c r="S298" s="236"/>
      <c r="T298" s="236"/>
      <c r="U298" s="236"/>
      <c r="V298" s="237">
        <f t="shared" si="402"/>
        <v>0</v>
      </c>
      <c r="W298" s="236"/>
      <c r="X298" s="236"/>
      <c r="Y298" s="236"/>
      <c r="Z298" s="237">
        <f t="shared" si="403"/>
        <v>0</v>
      </c>
      <c r="AA298" s="237">
        <f t="shared" si="404"/>
        <v>0</v>
      </c>
      <c r="AB298" s="237">
        <f t="shared" si="404"/>
        <v>0</v>
      </c>
      <c r="AC298" s="237">
        <f t="shared" si="404"/>
        <v>0</v>
      </c>
      <c r="AD298" s="237">
        <f t="shared" si="405"/>
        <v>0</v>
      </c>
      <c r="AE298" s="236"/>
      <c r="AF298" s="236"/>
      <c r="AG298" s="238">
        <f t="shared" si="406"/>
        <v>0</v>
      </c>
    </row>
    <row r="299" spans="1:33" ht="12.75" hidden="1">
      <c r="A299" s="234"/>
      <c r="B299" s="235" t="s">
        <v>33</v>
      </c>
      <c r="C299" s="236"/>
      <c r="D299" s="236"/>
      <c r="E299" s="236"/>
      <c r="F299" s="237">
        <f t="shared" si="398"/>
        <v>0</v>
      </c>
      <c r="G299" s="236"/>
      <c r="H299" s="236"/>
      <c r="I299" s="236"/>
      <c r="J299" s="237">
        <f t="shared" si="399"/>
        <v>0</v>
      </c>
      <c r="K299" s="236"/>
      <c r="L299" s="236"/>
      <c r="M299" s="236"/>
      <c r="N299" s="237">
        <f t="shared" si="400"/>
        <v>0</v>
      </c>
      <c r="O299" s="236"/>
      <c r="P299" s="236"/>
      <c r="Q299" s="236"/>
      <c r="R299" s="237">
        <f t="shared" si="401"/>
        <v>0</v>
      </c>
      <c r="S299" s="236"/>
      <c r="T299" s="236"/>
      <c r="U299" s="236"/>
      <c r="V299" s="237">
        <f t="shared" si="402"/>
        <v>0</v>
      </c>
      <c r="W299" s="236"/>
      <c r="X299" s="236"/>
      <c r="Y299" s="236"/>
      <c r="Z299" s="237">
        <f t="shared" si="403"/>
        <v>0</v>
      </c>
      <c r="AA299" s="237">
        <f t="shared" si="404"/>
        <v>0</v>
      </c>
      <c r="AB299" s="237">
        <f t="shared" si="404"/>
        <v>0</v>
      </c>
      <c r="AC299" s="237">
        <f t="shared" si="404"/>
        <v>0</v>
      </c>
      <c r="AD299" s="237">
        <f t="shared" si="405"/>
        <v>0</v>
      </c>
      <c r="AE299" s="236"/>
      <c r="AF299" s="236"/>
      <c r="AG299" s="238">
        <f t="shared" si="406"/>
        <v>0</v>
      </c>
    </row>
    <row r="300" spans="1:33" ht="12.75" hidden="1">
      <c r="A300" s="234"/>
      <c r="B300" s="235" t="s">
        <v>34</v>
      </c>
      <c r="C300" s="236"/>
      <c r="D300" s="236"/>
      <c r="E300" s="236"/>
      <c r="F300" s="237">
        <f t="shared" si="398"/>
        <v>0</v>
      </c>
      <c r="G300" s="236"/>
      <c r="H300" s="236"/>
      <c r="I300" s="236"/>
      <c r="J300" s="237">
        <f t="shared" si="399"/>
        <v>0</v>
      </c>
      <c r="K300" s="236"/>
      <c r="L300" s="236"/>
      <c r="M300" s="236"/>
      <c r="N300" s="237">
        <f t="shared" si="400"/>
        <v>0</v>
      </c>
      <c r="O300" s="236"/>
      <c r="P300" s="236"/>
      <c r="Q300" s="236"/>
      <c r="R300" s="237">
        <f t="shared" si="401"/>
        <v>0</v>
      </c>
      <c r="S300" s="236"/>
      <c r="T300" s="236"/>
      <c r="U300" s="236"/>
      <c r="V300" s="237">
        <f t="shared" si="402"/>
        <v>0</v>
      </c>
      <c r="W300" s="236"/>
      <c r="X300" s="236"/>
      <c r="Y300" s="236"/>
      <c r="Z300" s="237">
        <f t="shared" si="403"/>
        <v>0</v>
      </c>
      <c r="AA300" s="237">
        <f t="shared" si="404"/>
        <v>0</v>
      </c>
      <c r="AB300" s="237">
        <f t="shared" si="404"/>
        <v>0</v>
      </c>
      <c r="AC300" s="237">
        <f t="shared" si="404"/>
        <v>0</v>
      </c>
      <c r="AD300" s="237">
        <f t="shared" si="405"/>
        <v>0</v>
      </c>
      <c r="AE300" s="236"/>
      <c r="AF300" s="236"/>
      <c r="AG300" s="238">
        <f t="shared" si="406"/>
        <v>0</v>
      </c>
    </row>
    <row r="301" spans="1:33" ht="12.75" hidden="1">
      <c r="A301" s="234"/>
      <c r="B301" s="235" t="s">
        <v>35</v>
      </c>
      <c r="C301" s="236"/>
      <c r="D301" s="236"/>
      <c r="E301" s="236"/>
      <c r="F301" s="237">
        <f t="shared" si="398"/>
        <v>0</v>
      </c>
      <c r="G301" s="236"/>
      <c r="H301" s="236"/>
      <c r="I301" s="236"/>
      <c r="J301" s="237">
        <f t="shared" si="399"/>
        <v>0</v>
      </c>
      <c r="K301" s="236"/>
      <c r="L301" s="236"/>
      <c r="M301" s="236"/>
      <c r="N301" s="237">
        <f t="shared" si="400"/>
        <v>0</v>
      </c>
      <c r="O301" s="236"/>
      <c r="P301" s="236"/>
      <c r="Q301" s="236"/>
      <c r="R301" s="237">
        <f t="shared" si="401"/>
        <v>0</v>
      </c>
      <c r="S301" s="236"/>
      <c r="T301" s="236"/>
      <c r="U301" s="236"/>
      <c r="V301" s="237">
        <f t="shared" si="402"/>
        <v>0</v>
      </c>
      <c r="W301" s="236"/>
      <c r="X301" s="236"/>
      <c r="Y301" s="236"/>
      <c r="Z301" s="237">
        <f t="shared" si="403"/>
        <v>0</v>
      </c>
      <c r="AA301" s="237">
        <f t="shared" si="404"/>
        <v>0</v>
      </c>
      <c r="AB301" s="237">
        <f t="shared" si="404"/>
        <v>0</v>
      </c>
      <c r="AC301" s="237">
        <f t="shared" si="404"/>
        <v>0</v>
      </c>
      <c r="AD301" s="237">
        <f t="shared" si="405"/>
        <v>0</v>
      </c>
      <c r="AE301" s="236"/>
      <c r="AF301" s="236"/>
      <c r="AG301" s="238">
        <f t="shared" si="406"/>
        <v>0</v>
      </c>
    </row>
    <row r="302" spans="1:33" ht="13.5" hidden="1" thickBot="1">
      <c r="A302" s="239"/>
      <c r="B302" s="240" t="s">
        <v>28</v>
      </c>
      <c r="C302" s="241">
        <f>SUM(C31:C296)</f>
        <v>0</v>
      </c>
      <c r="D302" s="241">
        <f>SUM(D31:D296)</f>
        <v>0</v>
      </c>
      <c r="E302" s="241">
        <f>SUM(E31:E296)</f>
        <v>0</v>
      </c>
      <c r="F302" s="241">
        <f>SUM(F296:F301)</f>
        <v>0</v>
      </c>
      <c r="G302" s="241">
        <f>SUM(G31:G296)</f>
        <v>0</v>
      </c>
      <c r="H302" s="241">
        <f>SUM(H31:H296)</f>
        <v>0</v>
      </c>
      <c r="I302" s="241">
        <f>SUM(I31:I296)</f>
        <v>0</v>
      </c>
      <c r="J302" s="241">
        <f>SUM(J296:J301)</f>
        <v>0</v>
      </c>
      <c r="K302" s="241">
        <f>SUM(K31:K296)</f>
        <v>0</v>
      </c>
      <c r="L302" s="241">
        <f>SUM(L31:L296)</f>
        <v>0</v>
      </c>
      <c r="M302" s="241">
        <f>SUM(M31:M296)</f>
        <v>0</v>
      </c>
      <c r="N302" s="241">
        <f>SUM(N296:N301)</f>
        <v>0</v>
      </c>
      <c r="O302" s="241">
        <f>SUM(O31:O296)</f>
        <v>0</v>
      </c>
      <c r="P302" s="241">
        <f>SUM(P31:P296)</f>
        <v>0</v>
      </c>
      <c r="Q302" s="241">
        <f>SUM(Q31:Q296)</f>
        <v>0</v>
      </c>
      <c r="R302" s="241">
        <f>SUM(R296:R301)</f>
        <v>0</v>
      </c>
      <c r="S302" s="241">
        <f>SUM(S31:S296)</f>
        <v>0</v>
      </c>
      <c r="T302" s="241">
        <f>SUM(T31:T296)</f>
        <v>0</v>
      </c>
      <c r="U302" s="241">
        <f>SUM(U31:U296)</f>
        <v>0</v>
      </c>
      <c r="V302" s="241">
        <f>SUM(V296:V301)</f>
        <v>0</v>
      </c>
      <c r="W302" s="241">
        <f>SUM(W31:W296)</f>
        <v>0</v>
      </c>
      <c r="X302" s="241">
        <f>SUM(X31:X296)</f>
        <v>0</v>
      </c>
      <c r="Y302" s="241">
        <f>SUM(Y31:Y296)</f>
        <v>0</v>
      </c>
      <c r="Z302" s="241">
        <f>SUM(Z296:Z301)</f>
        <v>0</v>
      </c>
      <c r="AA302" s="241">
        <f t="shared" si="404"/>
        <v>0</v>
      </c>
      <c r="AB302" s="241">
        <f t="shared" si="404"/>
        <v>0</v>
      </c>
      <c r="AC302" s="241">
        <f t="shared" si="404"/>
        <v>0</v>
      </c>
      <c r="AD302" s="241">
        <f t="shared" si="405"/>
        <v>0</v>
      </c>
      <c r="AE302" s="241">
        <f>SUM(AE31:AE296)</f>
        <v>0</v>
      </c>
      <c r="AF302" s="241">
        <f>SUM(AF31:AF296)</f>
        <v>0</v>
      </c>
      <c r="AG302" s="242">
        <f t="shared" si="406"/>
        <v>0</v>
      </c>
    </row>
    <row r="303" spans="1:33" ht="12.75" hidden="1">
      <c r="A303" s="234" t="s">
        <v>76</v>
      </c>
      <c r="B303" s="235" t="s">
        <v>30</v>
      </c>
      <c r="C303" s="236"/>
      <c r="D303" s="236"/>
      <c r="E303" s="236"/>
      <c r="F303" s="237">
        <f aca="true" t="shared" si="407" ref="F303:F308">+C303+D303+E303</f>
        <v>0</v>
      </c>
      <c r="G303" s="236"/>
      <c r="H303" s="236"/>
      <c r="I303" s="236"/>
      <c r="J303" s="237">
        <f aca="true" t="shared" si="408" ref="J303:J308">+G303+H303+I303</f>
        <v>0</v>
      </c>
      <c r="K303" s="236"/>
      <c r="L303" s="236"/>
      <c r="M303" s="236"/>
      <c r="N303" s="237">
        <f aca="true" t="shared" si="409" ref="N303:N308">+K303+L303+M303</f>
        <v>0</v>
      </c>
      <c r="O303" s="236"/>
      <c r="P303" s="236"/>
      <c r="Q303" s="236"/>
      <c r="R303" s="237">
        <f aca="true" t="shared" si="410" ref="R303:R308">+O303+P303+Q303</f>
        <v>0</v>
      </c>
      <c r="S303" s="236"/>
      <c r="T303" s="236"/>
      <c r="U303" s="236"/>
      <c r="V303" s="237">
        <f aca="true" t="shared" si="411" ref="V303:V308">+S303+T303+U303</f>
        <v>0</v>
      </c>
      <c r="W303" s="236"/>
      <c r="X303" s="236"/>
      <c r="Y303" s="236"/>
      <c r="Z303" s="237">
        <f aca="true" t="shared" si="412" ref="Z303:Z308">+W303+X303+Y303</f>
        <v>0</v>
      </c>
      <c r="AA303" s="237">
        <f>+C303+G303+K303+O303+S303+W303</f>
        <v>0</v>
      </c>
      <c r="AB303" s="237">
        <f>+D303+H303+L303+P303+T303+X303</f>
        <v>0</v>
      </c>
      <c r="AC303" s="237">
        <f>+E303+I303+M303+Q303+U303+Y303</f>
        <v>0</v>
      </c>
      <c r="AD303" s="237">
        <f>SUM(AA303:AC303)</f>
        <v>0</v>
      </c>
      <c r="AE303" s="236"/>
      <c r="AF303" s="236"/>
      <c r="AG303" s="238">
        <f>+IF(AE303=0,0%,AF303/AE303)</f>
        <v>0</v>
      </c>
    </row>
    <row r="304" spans="1:33" ht="12.75" hidden="1">
      <c r="A304" s="234"/>
      <c r="B304" s="235" t="s">
        <v>31</v>
      </c>
      <c r="C304" s="236"/>
      <c r="D304" s="236"/>
      <c r="E304" s="236"/>
      <c r="F304" s="237">
        <f t="shared" si="407"/>
        <v>0</v>
      </c>
      <c r="G304" s="236"/>
      <c r="H304" s="236"/>
      <c r="I304" s="236"/>
      <c r="J304" s="237">
        <f t="shared" si="408"/>
        <v>0</v>
      </c>
      <c r="K304" s="236"/>
      <c r="L304" s="236"/>
      <c r="M304" s="236"/>
      <c r="N304" s="237">
        <f t="shared" si="409"/>
        <v>0</v>
      </c>
      <c r="O304" s="236"/>
      <c r="P304" s="236"/>
      <c r="Q304" s="236"/>
      <c r="R304" s="237">
        <f t="shared" si="410"/>
        <v>0</v>
      </c>
      <c r="S304" s="236"/>
      <c r="T304" s="236"/>
      <c r="U304" s="236"/>
      <c r="V304" s="237">
        <f t="shared" si="411"/>
        <v>0</v>
      </c>
      <c r="W304" s="236"/>
      <c r="X304" s="236"/>
      <c r="Y304" s="236"/>
      <c r="Z304" s="237">
        <f t="shared" si="412"/>
        <v>0</v>
      </c>
      <c r="AA304" s="237">
        <f aca="true" t="shared" si="413" ref="AA304:AC309">+C304+G304+K304+O304+S304+W304</f>
        <v>0</v>
      </c>
      <c r="AB304" s="237">
        <f t="shared" si="413"/>
        <v>0</v>
      </c>
      <c r="AC304" s="237">
        <f t="shared" si="413"/>
        <v>0</v>
      </c>
      <c r="AD304" s="237">
        <f aca="true" t="shared" si="414" ref="AD304:AD309">SUM(AA304:AC304)</f>
        <v>0</v>
      </c>
      <c r="AE304" s="236"/>
      <c r="AF304" s="236"/>
      <c r="AG304" s="238">
        <f aca="true" t="shared" si="415" ref="AG304:AG309">+IF(AE304=0,0%,AF304/AE304)</f>
        <v>0</v>
      </c>
    </row>
    <row r="305" spans="1:33" ht="12.75" hidden="1">
      <c r="A305" s="234"/>
      <c r="B305" s="235" t="s">
        <v>32</v>
      </c>
      <c r="C305" s="236"/>
      <c r="D305" s="236"/>
      <c r="E305" s="236"/>
      <c r="F305" s="237">
        <f t="shared" si="407"/>
        <v>0</v>
      </c>
      <c r="G305" s="236"/>
      <c r="H305" s="236"/>
      <c r="I305" s="236"/>
      <c r="J305" s="237">
        <f t="shared" si="408"/>
        <v>0</v>
      </c>
      <c r="K305" s="236"/>
      <c r="L305" s="236"/>
      <c r="M305" s="236"/>
      <c r="N305" s="237">
        <f t="shared" si="409"/>
        <v>0</v>
      </c>
      <c r="O305" s="236"/>
      <c r="P305" s="236"/>
      <c r="Q305" s="236"/>
      <c r="R305" s="237">
        <f t="shared" si="410"/>
        <v>0</v>
      </c>
      <c r="S305" s="236"/>
      <c r="T305" s="236"/>
      <c r="U305" s="236"/>
      <c r="V305" s="237">
        <f t="shared" si="411"/>
        <v>0</v>
      </c>
      <c r="W305" s="236"/>
      <c r="X305" s="236"/>
      <c r="Y305" s="236"/>
      <c r="Z305" s="237">
        <f t="shared" si="412"/>
        <v>0</v>
      </c>
      <c r="AA305" s="237">
        <f t="shared" si="413"/>
        <v>0</v>
      </c>
      <c r="AB305" s="237">
        <f t="shared" si="413"/>
        <v>0</v>
      </c>
      <c r="AC305" s="237">
        <f t="shared" si="413"/>
        <v>0</v>
      </c>
      <c r="AD305" s="237">
        <f t="shared" si="414"/>
        <v>0</v>
      </c>
      <c r="AE305" s="236"/>
      <c r="AF305" s="236"/>
      <c r="AG305" s="238">
        <f t="shared" si="415"/>
        <v>0</v>
      </c>
    </row>
    <row r="306" spans="1:33" ht="12.75" hidden="1">
      <c r="A306" s="234"/>
      <c r="B306" s="235" t="s">
        <v>33</v>
      </c>
      <c r="C306" s="236"/>
      <c r="D306" s="236"/>
      <c r="E306" s="236"/>
      <c r="F306" s="237">
        <f t="shared" si="407"/>
        <v>0</v>
      </c>
      <c r="G306" s="236"/>
      <c r="H306" s="236"/>
      <c r="I306" s="236"/>
      <c r="J306" s="237">
        <f t="shared" si="408"/>
        <v>0</v>
      </c>
      <c r="K306" s="236"/>
      <c r="L306" s="236"/>
      <c r="M306" s="236"/>
      <c r="N306" s="237">
        <f t="shared" si="409"/>
        <v>0</v>
      </c>
      <c r="O306" s="236"/>
      <c r="P306" s="236"/>
      <c r="Q306" s="236"/>
      <c r="R306" s="237">
        <f t="shared" si="410"/>
        <v>0</v>
      </c>
      <c r="S306" s="236"/>
      <c r="T306" s="236"/>
      <c r="U306" s="236"/>
      <c r="V306" s="237">
        <f t="shared" si="411"/>
        <v>0</v>
      </c>
      <c r="W306" s="236"/>
      <c r="X306" s="236"/>
      <c r="Y306" s="236"/>
      <c r="Z306" s="237">
        <f t="shared" si="412"/>
        <v>0</v>
      </c>
      <c r="AA306" s="237">
        <f t="shared" si="413"/>
        <v>0</v>
      </c>
      <c r="AB306" s="237">
        <f t="shared" si="413"/>
        <v>0</v>
      </c>
      <c r="AC306" s="237">
        <f t="shared" si="413"/>
        <v>0</v>
      </c>
      <c r="AD306" s="237">
        <f t="shared" si="414"/>
        <v>0</v>
      </c>
      <c r="AE306" s="236"/>
      <c r="AF306" s="236"/>
      <c r="AG306" s="238">
        <f t="shared" si="415"/>
        <v>0</v>
      </c>
    </row>
    <row r="307" spans="1:33" ht="12.75" hidden="1">
      <c r="A307" s="234"/>
      <c r="B307" s="235" t="s">
        <v>34</v>
      </c>
      <c r="C307" s="236"/>
      <c r="D307" s="236"/>
      <c r="E307" s="236"/>
      <c r="F307" s="237">
        <f t="shared" si="407"/>
        <v>0</v>
      </c>
      <c r="G307" s="236"/>
      <c r="H307" s="236"/>
      <c r="I307" s="236"/>
      <c r="J307" s="237">
        <f t="shared" si="408"/>
        <v>0</v>
      </c>
      <c r="K307" s="236"/>
      <c r="L307" s="236"/>
      <c r="M307" s="236"/>
      <c r="N307" s="237">
        <f t="shared" si="409"/>
        <v>0</v>
      </c>
      <c r="O307" s="236"/>
      <c r="P307" s="236"/>
      <c r="Q307" s="236"/>
      <c r="R307" s="237">
        <f t="shared" si="410"/>
        <v>0</v>
      </c>
      <c r="S307" s="236"/>
      <c r="T307" s="236"/>
      <c r="U307" s="236"/>
      <c r="V307" s="237">
        <f t="shared" si="411"/>
        <v>0</v>
      </c>
      <c r="W307" s="236"/>
      <c r="X307" s="236"/>
      <c r="Y307" s="236"/>
      <c r="Z307" s="237">
        <f t="shared" si="412"/>
        <v>0</v>
      </c>
      <c r="AA307" s="237">
        <f t="shared" si="413"/>
        <v>0</v>
      </c>
      <c r="AB307" s="237">
        <f t="shared" si="413"/>
        <v>0</v>
      </c>
      <c r="AC307" s="237">
        <f t="shared" si="413"/>
        <v>0</v>
      </c>
      <c r="AD307" s="237">
        <f t="shared" si="414"/>
        <v>0</v>
      </c>
      <c r="AE307" s="236"/>
      <c r="AF307" s="236"/>
      <c r="AG307" s="238">
        <f t="shared" si="415"/>
        <v>0</v>
      </c>
    </row>
    <row r="308" spans="1:33" ht="12.75" hidden="1">
      <c r="A308" s="234"/>
      <c r="B308" s="235" t="s">
        <v>35</v>
      </c>
      <c r="C308" s="236"/>
      <c r="D308" s="236"/>
      <c r="E308" s="236"/>
      <c r="F308" s="237">
        <f t="shared" si="407"/>
        <v>0</v>
      </c>
      <c r="G308" s="236"/>
      <c r="H308" s="236"/>
      <c r="I308" s="236"/>
      <c r="J308" s="237">
        <f t="shared" si="408"/>
        <v>0</v>
      </c>
      <c r="K308" s="236"/>
      <c r="L308" s="236"/>
      <c r="M308" s="236"/>
      <c r="N308" s="237">
        <f t="shared" si="409"/>
        <v>0</v>
      </c>
      <c r="O308" s="236"/>
      <c r="P308" s="236"/>
      <c r="Q308" s="236"/>
      <c r="R308" s="237">
        <f t="shared" si="410"/>
        <v>0</v>
      </c>
      <c r="S308" s="236"/>
      <c r="T308" s="236"/>
      <c r="U308" s="236"/>
      <c r="V308" s="237">
        <f t="shared" si="411"/>
        <v>0</v>
      </c>
      <c r="W308" s="236"/>
      <c r="X308" s="236"/>
      <c r="Y308" s="236"/>
      <c r="Z308" s="237">
        <f t="shared" si="412"/>
        <v>0</v>
      </c>
      <c r="AA308" s="237">
        <f t="shared" si="413"/>
        <v>0</v>
      </c>
      <c r="AB308" s="237">
        <f t="shared" si="413"/>
        <v>0</v>
      </c>
      <c r="AC308" s="237">
        <f t="shared" si="413"/>
        <v>0</v>
      </c>
      <c r="AD308" s="237">
        <f t="shared" si="414"/>
        <v>0</v>
      </c>
      <c r="AE308" s="236"/>
      <c r="AF308" s="236"/>
      <c r="AG308" s="238">
        <f t="shared" si="415"/>
        <v>0</v>
      </c>
    </row>
    <row r="309" spans="1:33" ht="13.5" hidden="1" thickBot="1">
      <c r="A309" s="239"/>
      <c r="B309" s="240" t="s">
        <v>28</v>
      </c>
      <c r="C309" s="241">
        <f>SUM(C33:C38)</f>
        <v>0</v>
      </c>
      <c r="D309" s="241">
        <f>SUM(D33:D38)</f>
        <v>0</v>
      </c>
      <c r="E309" s="241">
        <f>SUM(E33:E38)</f>
        <v>0</v>
      </c>
      <c r="F309" s="241">
        <f>SUM(F303:F308)</f>
        <v>0</v>
      </c>
      <c r="G309" s="241">
        <f>SUM(G33:G38)</f>
        <v>0</v>
      </c>
      <c r="H309" s="241">
        <f>SUM(H33:H38)</f>
        <v>0</v>
      </c>
      <c r="I309" s="241">
        <f>SUM(I33:I38)</f>
        <v>0</v>
      </c>
      <c r="J309" s="241">
        <f>SUM(J303:J308)</f>
        <v>0</v>
      </c>
      <c r="K309" s="241">
        <f>SUM(K33:K38)</f>
        <v>0</v>
      </c>
      <c r="L309" s="241">
        <f>SUM(L33:L38)</f>
        <v>0</v>
      </c>
      <c r="M309" s="241">
        <f>SUM(M33:M38)</f>
        <v>0</v>
      </c>
      <c r="N309" s="241">
        <f>SUM(N303:N308)</f>
        <v>0</v>
      </c>
      <c r="O309" s="241">
        <f>SUM(O33:O38)</f>
        <v>0</v>
      </c>
      <c r="P309" s="241">
        <f>SUM(P33:P38)</f>
        <v>0</v>
      </c>
      <c r="Q309" s="241">
        <f>SUM(Q33:Q38)</f>
        <v>0</v>
      </c>
      <c r="R309" s="241">
        <f>SUM(R303:R308)</f>
        <v>0</v>
      </c>
      <c r="S309" s="241">
        <f>SUM(S33:S38)</f>
        <v>0</v>
      </c>
      <c r="T309" s="241">
        <f>SUM(T33:T38)</f>
        <v>0</v>
      </c>
      <c r="U309" s="241">
        <f>SUM(U33:U38)</f>
        <v>0</v>
      </c>
      <c r="V309" s="241">
        <f>SUM(V303:V308)</f>
        <v>0</v>
      </c>
      <c r="W309" s="241">
        <f>SUM(W33:W38)</f>
        <v>0</v>
      </c>
      <c r="X309" s="241">
        <f>SUM(X33:X38)</f>
        <v>0</v>
      </c>
      <c r="Y309" s="241">
        <f>SUM(Y33:Y38)</f>
        <v>0</v>
      </c>
      <c r="Z309" s="241">
        <f>SUM(Z303:Z308)</f>
        <v>0</v>
      </c>
      <c r="AA309" s="241">
        <f t="shared" si="413"/>
        <v>0</v>
      </c>
      <c r="AB309" s="241">
        <f t="shared" si="413"/>
        <v>0</v>
      </c>
      <c r="AC309" s="241">
        <f t="shared" si="413"/>
        <v>0</v>
      </c>
      <c r="AD309" s="241">
        <f t="shared" si="414"/>
        <v>0</v>
      </c>
      <c r="AE309" s="241">
        <f>SUM(AE33:AE38)</f>
        <v>0</v>
      </c>
      <c r="AF309" s="241">
        <f>SUM(AF33:AF38)</f>
        <v>0</v>
      </c>
      <c r="AG309" s="242">
        <f t="shared" si="415"/>
        <v>0</v>
      </c>
    </row>
    <row r="310" spans="1:33" ht="12.75" hidden="1">
      <c r="A310" s="234" t="s">
        <v>77</v>
      </c>
      <c r="B310" s="235" t="s">
        <v>30</v>
      </c>
      <c r="C310" s="236"/>
      <c r="D310" s="236"/>
      <c r="E310" s="236"/>
      <c r="F310" s="237">
        <f aca="true" t="shared" si="416" ref="F310:F315">+C310+D310+E310</f>
        <v>0</v>
      </c>
      <c r="G310" s="236"/>
      <c r="H310" s="236"/>
      <c r="I310" s="236"/>
      <c r="J310" s="237">
        <f aca="true" t="shared" si="417" ref="J310:J315">+G310+H310+I310</f>
        <v>0</v>
      </c>
      <c r="K310" s="236"/>
      <c r="L310" s="236"/>
      <c r="M310" s="236"/>
      <c r="N310" s="237">
        <f aca="true" t="shared" si="418" ref="N310:N315">+K310+L310+M310</f>
        <v>0</v>
      </c>
      <c r="O310" s="236"/>
      <c r="P310" s="236"/>
      <c r="Q310" s="236"/>
      <c r="R310" s="237">
        <f aca="true" t="shared" si="419" ref="R310:R315">+O310+P310+Q310</f>
        <v>0</v>
      </c>
      <c r="S310" s="236"/>
      <c r="T310" s="236"/>
      <c r="U310" s="236"/>
      <c r="V310" s="237">
        <f aca="true" t="shared" si="420" ref="V310:V315">+S310+T310+U310</f>
        <v>0</v>
      </c>
      <c r="W310" s="236"/>
      <c r="X310" s="236"/>
      <c r="Y310" s="236"/>
      <c r="Z310" s="237">
        <f aca="true" t="shared" si="421" ref="Z310:Z315">+W310+X310+Y310</f>
        <v>0</v>
      </c>
      <c r="AA310" s="237">
        <f>+C310+G310+K310+O310+S310+W310</f>
        <v>0</v>
      </c>
      <c r="AB310" s="237">
        <f>+D310+H310+L310+P310+T310+X310</f>
        <v>0</v>
      </c>
      <c r="AC310" s="237">
        <f>+E310+I310+M310+Q310+U310+Y310</f>
        <v>0</v>
      </c>
      <c r="AD310" s="237">
        <f>SUM(AA310:AC310)</f>
        <v>0</v>
      </c>
      <c r="AE310" s="236"/>
      <c r="AF310" s="236"/>
      <c r="AG310" s="238">
        <f>+IF(AE310=0,0%,AF310/AE310)</f>
        <v>0</v>
      </c>
    </row>
    <row r="311" spans="1:33" ht="12.75" hidden="1">
      <c r="A311" s="234"/>
      <c r="B311" s="235" t="s">
        <v>31</v>
      </c>
      <c r="C311" s="236"/>
      <c r="D311" s="236"/>
      <c r="E311" s="236"/>
      <c r="F311" s="237">
        <f t="shared" si="416"/>
        <v>0</v>
      </c>
      <c r="G311" s="236"/>
      <c r="H311" s="236"/>
      <c r="I311" s="236"/>
      <c r="J311" s="237">
        <f t="shared" si="417"/>
        <v>0</v>
      </c>
      <c r="K311" s="236"/>
      <c r="L311" s="236"/>
      <c r="M311" s="236"/>
      <c r="N311" s="237">
        <f t="shared" si="418"/>
        <v>0</v>
      </c>
      <c r="O311" s="236"/>
      <c r="P311" s="236"/>
      <c r="Q311" s="236"/>
      <c r="R311" s="237">
        <f t="shared" si="419"/>
        <v>0</v>
      </c>
      <c r="S311" s="236"/>
      <c r="T311" s="236"/>
      <c r="U311" s="236"/>
      <c r="V311" s="237">
        <f t="shared" si="420"/>
        <v>0</v>
      </c>
      <c r="W311" s="236"/>
      <c r="X311" s="236"/>
      <c r="Y311" s="236"/>
      <c r="Z311" s="237">
        <f t="shared" si="421"/>
        <v>0</v>
      </c>
      <c r="AA311" s="237">
        <f aca="true" t="shared" si="422" ref="AA311:AC316">+C311+G311+K311+O311+S311+W311</f>
        <v>0</v>
      </c>
      <c r="AB311" s="237">
        <f t="shared" si="422"/>
        <v>0</v>
      </c>
      <c r="AC311" s="237">
        <f t="shared" si="422"/>
        <v>0</v>
      </c>
      <c r="AD311" s="237">
        <f aca="true" t="shared" si="423" ref="AD311:AD316">SUM(AA311:AC311)</f>
        <v>0</v>
      </c>
      <c r="AE311" s="236"/>
      <c r="AF311" s="236"/>
      <c r="AG311" s="238">
        <f aca="true" t="shared" si="424" ref="AG311:AG316">+IF(AE311=0,0%,AF311/AE311)</f>
        <v>0</v>
      </c>
    </row>
    <row r="312" spans="1:33" ht="12.75" hidden="1">
      <c r="A312" s="234"/>
      <c r="B312" s="235" t="s">
        <v>32</v>
      </c>
      <c r="C312" s="236"/>
      <c r="D312" s="236"/>
      <c r="E312" s="236"/>
      <c r="F312" s="237">
        <f t="shared" si="416"/>
        <v>0</v>
      </c>
      <c r="G312" s="236"/>
      <c r="H312" s="236"/>
      <c r="I312" s="236"/>
      <c r="J312" s="237">
        <f t="shared" si="417"/>
        <v>0</v>
      </c>
      <c r="K312" s="236"/>
      <c r="L312" s="236"/>
      <c r="M312" s="236"/>
      <c r="N312" s="237">
        <f t="shared" si="418"/>
        <v>0</v>
      </c>
      <c r="O312" s="236"/>
      <c r="P312" s="236"/>
      <c r="Q312" s="236"/>
      <c r="R312" s="237">
        <f t="shared" si="419"/>
        <v>0</v>
      </c>
      <c r="S312" s="236"/>
      <c r="T312" s="236"/>
      <c r="U312" s="236"/>
      <c r="V312" s="237">
        <f t="shared" si="420"/>
        <v>0</v>
      </c>
      <c r="W312" s="236"/>
      <c r="X312" s="236"/>
      <c r="Y312" s="236"/>
      <c r="Z312" s="237">
        <f t="shared" si="421"/>
        <v>0</v>
      </c>
      <c r="AA312" s="237">
        <f t="shared" si="422"/>
        <v>0</v>
      </c>
      <c r="AB312" s="237">
        <f t="shared" si="422"/>
        <v>0</v>
      </c>
      <c r="AC312" s="237">
        <f t="shared" si="422"/>
        <v>0</v>
      </c>
      <c r="AD312" s="237">
        <f t="shared" si="423"/>
        <v>0</v>
      </c>
      <c r="AE312" s="236"/>
      <c r="AF312" s="236"/>
      <c r="AG312" s="238">
        <f t="shared" si="424"/>
        <v>0</v>
      </c>
    </row>
    <row r="313" spans="1:33" ht="12.75" hidden="1">
      <c r="A313" s="234"/>
      <c r="B313" s="235" t="s">
        <v>33</v>
      </c>
      <c r="C313" s="236"/>
      <c r="D313" s="236"/>
      <c r="E313" s="236"/>
      <c r="F313" s="237">
        <f t="shared" si="416"/>
        <v>0</v>
      </c>
      <c r="G313" s="236"/>
      <c r="H313" s="236"/>
      <c r="I313" s="236"/>
      <c r="J313" s="237">
        <f t="shared" si="417"/>
        <v>0</v>
      </c>
      <c r="K313" s="236"/>
      <c r="L313" s="236"/>
      <c r="M313" s="236"/>
      <c r="N313" s="237">
        <f t="shared" si="418"/>
        <v>0</v>
      </c>
      <c r="O313" s="236"/>
      <c r="P313" s="236"/>
      <c r="Q313" s="236"/>
      <c r="R313" s="237">
        <f t="shared" si="419"/>
        <v>0</v>
      </c>
      <c r="S313" s="236"/>
      <c r="T313" s="236"/>
      <c r="U313" s="236"/>
      <c r="V313" s="237">
        <f t="shared" si="420"/>
        <v>0</v>
      </c>
      <c r="W313" s="236"/>
      <c r="X313" s="236"/>
      <c r="Y313" s="236"/>
      <c r="Z313" s="237">
        <f t="shared" si="421"/>
        <v>0</v>
      </c>
      <c r="AA313" s="237">
        <f t="shared" si="422"/>
        <v>0</v>
      </c>
      <c r="AB313" s="237">
        <f t="shared" si="422"/>
        <v>0</v>
      </c>
      <c r="AC313" s="237">
        <f t="shared" si="422"/>
        <v>0</v>
      </c>
      <c r="AD313" s="237">
        <f t="shared" si="423"/>
        <v>0</v>
      </c>
      <c r="AE313" s="236"/>
      <c r="AF313" s="236"/>
      <c r="AG313" s="238">
        <f t="shared" si="424"/>
        <v>0</v>
      </c>
    </row>
    <row r="314" spans="1:33" ht="12.75" hidden="1">
      <c r="A314" s="234"/>
      <c r="B314" s="235" t="s">
        <v>34</v>
      </c>
      <c r="C314" s="236"/>
      <c r="D314" s="236"/>
      <c r="E314" s="236"/>
      <c r="F314" s="237">
        <f t="shared" si="416"/>
        <v>0</v>
      </c>
      <c r="G314" s="236"/>
      <c r="H314" s="236"/>
      <c r="I314" s="236"/>
      <c r="J314" s="237">
        <f t="shared" si="417"/>
        <v>0</v>
      </c>
      <c r="K314" s="236"/>
      <c r="L314" s="236"/>
      <c r="M314" s="236"/>
      <c r="N314" s="237">
        <f t="shared" si="418"/>
        <v>0</v>
      </c>
      <c r="O314" s="236"/>
      <c r="P314" s="236"/>
      <c r="Q314" s="236"/>
      <c r="R314" s="237">
        <f t="shared" si="419"/>
        <v>0</v>
      </c>
      <c r="S314" s="236"/>
      <c r="T314" s="236"/>
      <c r="U314" s="236"/>
      <c r="V314" s="237">
        <f t="shared" si="420"/>
        <v>0</v>
      </c>
      <c r="W314" s="236"/>
      <c r="X314" s="236"/>
      <c r="Y314" s="236"/>
      <c r="Z314" s="237">
        <f t="shared" si="421"/>
        <v>0</v>
      </c>
      <c r="AA314" s="237">
        <f t="shared" si="422"/>
        <v>0</v>
      </c>
      <c r="AB314" s="237">
        <f t="shared" si="422"/>
        <v>0</v>
      </c>
      <c r="AC314" s="237">
        <f t="shared" si="422"/>
        <v>0</v>
      </c>
      <c r="AD314" s="237">
        <f t="shared" si="423"/>
        <v>0</v>
      </c>
      <c r="AE314" s="236"/>
      <c r="AF314" s="236"/>
      <c r="AG314" s="238">
        <f t="shared" si="424"/>
        <v>0</v>
      </c>
    </row>
    <row r="315" spans="1:33" ht="12.75" hidden="1">
      <c r="A315" s="234"/>
      <c r="B315" s="235" t="s">
        <v>35</v>
      </c>
      <c r="C315" s="236"/>
      <c r="D315" s="236"/>
      <c r="E315" s="236"/>
      <c r="F315" s="237">
        <f t="shared" si="416"/>
        <v>0</v>
      </c>
      <c r="G315" s="236"/>
      <c r="H315" s="236"/>
      <c r="I315" s="236"/>
      <c r="J315" s="237">
        <f t="shared" si="417"/>
        <v>0</v>
      </c>
      <c r="K315" s="236"/>
      <c r="L315" s="236"/>
      <c r="M315" s="236"/>
      <c r="N315" s="237">
        <f t="shared" si="418"/>
        <v>0</v>
      </c>
      <c r="O315" s="236"/>
      <c r="P315" s="236"/>
      <c r="Q315" s="236"/>
      <c r="R315" s="237">
        <f t="shared" si="419"/>
        <v>0</v>
      </c>
      <c r="S315" s="236"/>
      <c r="T315" s="236"/>
      <c r="U315" s="236"/>
      <c r="V315" s="237">
        <f t="shared" si="420"/>
        <v>0</v>
      </c>
      <c r="W315" s="236"/>
      <c r="X315" s="236"/>
      <c r="Y315" s="236"/>
      <c r="Z315" s="237">
        <f t="shared" si="421"/>
        <v>0</v>
      </c>
      <c r="AA315" s="237">
        <f t="shared" si="422"/>
        <v>0</v>
      </c>
      <c r="AB315" s="237">
        <f t="shared" si="422"/>
        <v>0</v>
      </c>
      <c r="AC315" s="237">
        <f t="shared" si="422"/>
        <v>0</v>
      </c>
      <c r="AD315" s="237">
        <f t="shared" si="423"/>
        <v>0</v>
      </c>
      <c r="AE315" s="236"/>
      <c r="AF315" s="236"/>
      <c r="AG315" s="238">
        <f t="shared" si="424"/>
        <v>0</v>
      </c>
    </row>
    <row r="316" spans="1:33" ht="13.5" hidden="1" thickBot="1">
      <c r="A316" s="239"/>
      <c r="B316" s="240" t="s">
        <v>28</v>
      </c>
      <c r="C316" s="241">
        <f>SUM(C31:C315)</f>
        <v>0</v>
      </c>
      <c r="D316" s="241">
        <f>SUM(D31:D315)</f>
        <v>0</v>
      </c>
      <c r="E316" s="241">
        <f>SUM(E31:E315)</f>
        <v>0</v>
      </c>
      <c r="F316" s="241">
        <f>SUM(F310:F315)</f>
        <v>0</v>
      </c>
      <c r="G316" s="241">
        <f>SUM(G31:G315)</f>
        <v>0</v>
      </c>
      <c r="H316" s="241">
        <f>SUM(H31:H315)</f>
        <v>0</v>
      </c>
      <c r="I316" s="241">
        <f>SUM(I31:I315)</f>
        <v>0</v>
      </c>
      <c r="J316" s="241">
        <f>SUM(J310:J315)</f>
        <v>0</v>
      </c>
      <c r="K316" s="241">
        <f>SUM(K31:K315)</f>
        <v>0</v>
      </c>
      <c r="L316" s="241">
        <f>SUM(L31:L315)</f>
        <v>0</v>
      </c>
      <c r="M316" s="241">
        <f>SUM(M31:M315)</f>
        <v>0</v>
      </c>
      <c r="N316" s="241">
        <f>SUM(N310:N315)</f>
        <v>0</v>
      </c>
      <c r="O316" s="241">
        <f>SUM(O31:O315)</f>
        <v>0</v>
      </c>
      <c r="P316" s="241">
        <f>SUM(P31:P315)</f>
        <v>0</v>
      </c>
      <c r="Q316" s="241">
        <f>SUM(Q31:Q315)</f>
        <v>0</v>
      </c>
      <c r="R316" s="241">
        <f>SUM(R310:R315)</f>
        <v>0</v>
      </c>
      <c r="S316" s="241">
        <f>SUM(S31:S315)</f>
        <v>0</v>
      </c>
      <c r="T316" s="241">
        <f>SUM(T31:T315)</f>
        <v>0</v>
      </c>
      <c r="U316" s="241">
        <f>SUM(U31:U315)</f>
        <v>0</v>
      </c>
      <c r="V316" s="241">
        <f>SUM(V310:V315)</f>
        <v>0</v>
      </c>
      <c r="W316" s="241">
        <f>SUM(W31:W315)</f>
        <v>0</v>
      </c>
      <c r="X316" s="241">
        <f>SUM(X31:X315)</f>
        <v>0</v>
      </c>
      <c r="Y316" s="241">
        <f>SUM(Y31:Y315)</f>
        <v>0</v>
      </c>
      <c r="Z316" s="241">
        <f>SUM(Z310:Z315)</f>
        <v>0</v>
      </c>
      <c r="AA316" s="241">
        <f t="shared" si="422"/>
        <v>0</v>
      </c>
      <c r="AB316" s="241">
        <f t="shared" si="422"/>
        <v>0</v>
      </c>
      <c r="AC316" s="241">
        <f t="shared" si="422"/>
        <v>0</v>
      </c>
      <c r="AD316" s="241">
        <f t="shared" si="423"/>
        <v>0</v>
      </c>
      <c r="AE316" s="241">
        <f>SUM(AE31:AE315)</f>
        <v>0</v>
      </c>
      <c r="AF316" s="241">
        <f>SUM(AF31:AF315)</f>
        <v>0</v>
      </c>
      <c r="AG316" s="242">
        <f t="shared" si="424"/>
        <v>0</v>
      </c>
    </row>
    <row r="317" spans="1:33" ht="12.75" hidden="1">
      <c r="A317" s="234" t="s">
        <v>78</v>
      </c>
      <c r="B317" s="235" t="s">
        <v>30</v>
      </c>
      <c r="C317" s="236"/>
      <c r="D317" s="236"/>
      <c r="E317" s="236"/>
      <c r="F317" s="237">
        <f aca="true" t="shared" si="425" ref="F317:F322">+C317+D317+E317</f>
        <v>0</v>
      </c>
      <c r="G317" s="236"/>
      <c r="H317" s="236"/>
      <c r="I317" s="236"/>
      <c r="J317" s="237">
        <f aca="true" t="shared" si="426" ref="J317:J322">+G317+H317+I317</f>
        <v>0</v>
      </c>
      <c r="K317" s="236"/>
      <c r="L317" s="236"/>
      <c r="M317" s="236"/>
      <c r="N317" s="237">
        <f aca="true" t="shared" si="427" ref="N317:N322">+K317+L317+M317</f>
        <v>0</v>
      </c>
      <c r="O317" s="236"/>
      <c r="P317" s="236"/>
      <c r="Q317" s="236"/>
      <c r="R317" s="237">
        <f aca="true" t="shared" si="428" ref="R317:R322">+O317+P317+Q317</f>
        <v>0</v>
      </c>
      <c r="S317" s="236"/>
      <c r="T317" s="236"/>
      <c r="U317" s="236"/>
      <c r="V317" s="237">
        <f aca="true" t="shared" si="429" ref="V317:V322">+S317+T317+U317</f>
        <v>0</v>
      </c>
      <c r="W317" s="236"/>
      <c r="X317" s="236"/>
      <c r="Y317" s="236"/>
      <c r="Z317" s="237">
        <f aca="true" t="shared" si="430" ref="Z317:Z322">+W317+X317+Y317</f>
        <v>0</v>
      </c>
      <c r="AA317" s="237">
        <f>+C317+G317+K317+O317+S317+W317</f>
        <v>0</v>
      </c>
      <c r="AB317" s="237">
        <f>+D317+H317+L317+P317+T317+X317</f>
        <v>0</v>
      </c>
      <c r="AC317" s="237">
        <f>+E317+I317+M317+Q317+U317+Y317</f>
        <v>0</v>
      </c>
      <c r="AD317" s="237">
        <f>SUM(AA317:AC317)</f>
        <v>0</v>
      </c>
      <c r="AE317" s="236"/>
      <c r="AF317" s="236"/>
      <c r="AG317" s="238">
        <f>+IF(AE317=0,0%,AF317/AE317)</f>
        <v>0</v>
      </c>
    </row>
    <row r="318" spans="1:33" ht="12.75" hidden="1">
      <c r="A318" s="234"/>
      <c r="B318" s="235" t="s">
        <v>31</v>
      </c>
      <c r="C318" s="236"/>
      <c r="D318" s="236"/>
      <c r="E318" s="236"/>
      <c r="F318" s="237">
        <f t="shared" si="425"/>
        <v>0</v>
      </c>
      <c r="G318" s="236"/>
      <c r="H318" s="236"/>
      <c r="I318" s="236"/>
      <c r="J318" s="237">
        <f t="shared" si="426"/>
        <v>0</v>
      </c>
      <c r="K318" s="236"/>
      <c r="L318" s="236"/>
      <c r="M318" s="236"/>
      <c r="N318" s="237">
        <f t="shared" si="427"/>
        <v>0</v>
      </c>
      <c r="O318" s="236"/>
      <c r="P318" s="236"/>
      <c r="Q318" s="236"/>
      <c r="R318" s="237">
        <f t="shared" si="428"/>
        <v>0</v>
      </c>
      <c r="S318" s="236"/>
      <c r="T318" s="236"/>
      <c r="U318" s="236"/>
      <c r="V318" s="237">
        <f t="shared" si="429"/>
        <v>0</v>
      </c>
      <c r="W318" s="236"/>
      <c r="X318" s="236"/>
      <c r="Y318" s="236"/>
      <c r="Z318" s="237">
        <f t="shared" si="430"/>
        <v>0</v>
      </c>
      <c r="AA318" s="237">
        <f aca="true" t="shared" si="431" ref="AA318:AC323">+C318+G318+K318+O318+S318+W318</f>
        <v>0</v>
      </c>
      <c r="AB318" s="237">
        <f t="shared" si="431"/>
        <v>0</v>
      </c>
      <c r="AC318" s="237">
        <f t="shared" si="431"/>
        <v>0</v>
      </c>
      <c r="AD318" s="237">
        <f aca="true" t="shared" si="432" ref="AD318:AD323">SUM(AA318:AC318)</f>
        <v>0</v>
      </c>
      <c r="AE318" s="236"/>
      <c r="AF318" s="236"/>
      <c r="AG318" s="238">
        <f aca="true" t="shared" si="433" ref="AG318:AG323">+IF(AE318=0,0%,AF318/AE318)</f>
        <v>0</v>
      </c>
    </row>
    <row r="319" spans="1:33" ht="12.75" hidden="1">
      <c r="A319" s="234"/>
      <c r="B319" s="235" t="s">
        <v>32</v>
      </c>
      <c r="C319" s="236"/>
      <c r="D319" s="236"/>
      <c r="E319" s="236"/>
      <c r="F319" s="237">
        <f t="shared" si="425"/>
        <v>0</v>
      </c>
      <c r="G319" s="236"/>
      <c r="H319" s="236"/>
      <c r="I319" s="236"/>
      <c r="J319" s="237">
        <f t="shared" si="426"/>
        <v>0</v>
      </c>
      <c r="K319" s="236"/>
      <c r="L319" s="236"/>
      <c r="M319" s="236"/>
      <c r="N319" s="237">
        <f t="shared" si="427"/>
        <v>0</v>
      </c>
      <c r="O319" s="236"/>
      <c r="P319" s="236"/>
      <c r="Q319" s="236"/>
      <c r="R319" s="237">
        <f t="shared" si="428"/>
        <v>0</v>
      </c>
      <c r="S319" s="236"/>
      <c r="T319" s="236"/>
      <c r="U319" s="236"/>
      <c r="V319" s="237">
        <f t="shared" si="429"/>
        <v>0</v>
      </c>
      <c r="W319" s="236"/>
      <c r="X319" s="236"/>
      <c r="Y319" s="236"/>
      <c r="Z319" s="237">
        <f t="shared" si="430"/>
        <v>0</v>
      </c>
      <c r="AA319" s="237">
        <f t="shared" si="431"/>
        <v>0</v>
      </c>
      <c r="AB319" s="237">
        <f t="shared" si="431"/>
        <v>0</v>
      </c>
      <c r="AC319" s="237">
        <f t="shared" si="431"/>
        <v>0</v>
      </c>
      <c r="AD319" s="237">
        <f t="shared" si="432"/>
        <v>0</v>
      </c>
      <c r="AE319" s="236"/>
      <c r="AF319" s="236"/>
      <c r="AG319" s="238">
        <f t="shared" si="433"/>
        <v>0</v>
      </c>
    </row>
    <row r="320" spans="1:33" ht="12.75" hidden="1">
      <c r="A320" s="234"/>
      <c r="B320" s="235" t="s">
        <v>33</v>
      </c>
      <c r="C320" s="236"/>
      <c r="D320" s="236"/>
      <c r="E320" s="236"/>
      <c r="F320" s="237">
        <f t="shared" si="425"/>
        <v>0</v>
      </c>
      <c r="G320" s="236"/>
      <c r="H320" s="236"/>
      <c r="I320" s="236"/>
      <c r="J320" s="237">
        <f t="shared" si="426"/>
        <v>0</v>
      </c>
      <c r="K320" s="236"/>
      <c r="L320" s="236"/>
      <c r="M320" s="236"/>
      <c r="N320" s="237">
        <f t="shared" si="427"/>
        <v>0</v>
      </c>
      <c r="O320" s="236"/>
      <c r="P320" s="236"/>
      <c r="Q320" s="236"/>
      <c r="R320" s="237">
        <f t="shared" si="428"/>
        <v>0</v>
      </c>
      <c r="S320" s="236"/>
      <c r="T320" s="236"/>
      <c r="U320" s="236"/>
      <c r="V320" s="237">
        <f t="shared" si="429"/>
        <v>0</v>
      </c>
      <c r="W320" s="236"/>
      <c r="X320" s="236"/>
      <c r="Y320" s="236"/>
      <c r="Z320" s="237">
        <f t="shared" si="430"/>
        <v>0</v>
      </c>
      <c r="AA320" s="237">
        <f t="shared" si="431"/>
        <v>0</v>
      </c>
      <c r="AB320" s="237">
        <f t="shared" si="431"/>
        <v>0</v>
      </c>
      <c r="AC320" s="237">
        <f t="shared" si="431"/>
        <v>0</v>
      </c>
      <c r="AD320" s="237">
        <f t="shared" si="432"/>
        <v>0</v>
      </c>
      <c r="AE320" s="236"/>
      <c r="AF320" s="236"/>
      <c r="AG320" s="238">
        <f t="shared" si="433"/>
        <v>0</v>
      </c>
    </row>
    <row r="321" spans="1:33" ht="12.75" hidden="1">
      <c r="A321" s="234"/>
      <c r="B321" s="235" t="s">
        <v>34</v>
      </c>
      <c r="C321" s="236"/>
      <c r="D321" s="236"/>
      <c r="E321" s="236"/>
      <c r="F321" s="237">
        <f t="shared" si="425"/>
        <v>0</v>
      </c>
      <c r="G321" s="236"/>
      <c r="H321" s="236"/>
      <c r="I321" s="236"/>
      <c r="J321" s="237">
        <f t="shared" si="426"/>
        <v>0</v>
      </c>
      <c r="K321" s="236"/>
      <c r="L321" s="236"/>
      <c r="M321" s="236"/>
      <c r="N321" s="237">
        <f t="shared" si="427"/>
        <v>0</v>
      </c>
      <c r="O321" s="236"/>
      <c r="P321" s="236"/>
      <c r="Q321" s="236"/>
      <c r="R321" s="237">
        <f t="shared" si="428"/>
        <v>0</v>
      </c>
      <c r="S321" s="236"/>
      <c r="T321" s="236"/>
      <c r="U321" s="236"/>
      <c r="V321" s="237">
        <f t="shared" si="429"/>
        <v>0</v>
      </c>
      <c r="W321" s="236"/>
      <c r="X321" s="236"/>
      <c r="Y321" s="236"/>
      <c r="Z321" s="237">
        <f t="shared" si="430"/>
        <v>0</v>
      </c>
      <c r="AA321" s="237">
        <f t="shared" si="431"/>
        <v>0</v>
      </c>
      <c r="AB321" s="237">
        <f t="shared" si="431"/>
        <v>0</v>
      </c>
      <c r="AC321" s="237">
        <f t="shared" si="431"/>
        <v>0</v>
      </c>
      <c r="AD321" s="237">
        <f t="shared" si="432"/>
        <v>0</v>
      </c>
      <c r="AE321" s="236"/>
      <c r="AF321" s="236"/>
      <c r="AG321" s="238">
        <f t="shared" si="433"/>
        <v>0</v>
      </c>
    </row>
    <row r="322" spans="1:33" ht="12.75" hidden="1">
      <c r="A322" s="234"/>
      <c r="B322" s="235" t="s">
        <v>35</v>
      </c>
      <c r="C322" s="236"/>
      <c r="D322" s="236"/>
      <c r="E322" s="236"/>
      <c r="F322" s="237">
        <f t="shared" si="425"/>
        <v>0</v>
      </c>
      <c r="G322" s="236"/>
      <c r="H322" s="236"/>
      <c r="I322" s="236"/>
      <c r="J322" s="237">
        <f t="shared" si="426"/>
        <v>0</v>
      </c>
      <c r="K322" s="236"/>
      <c r="L322" s="236"/>
      <c r="M322" s="236"/>
      <c r="N322" s="237">
        <f t="shared" si="427"/>
        <v>0</v>
      </c>
      <c r="O322" s="236"/>
      <c r="P322" s="236"/>
      <c r="Q322" s="236"/>
      <c r="R322" s="237">
        <f t="shared" si="428"/>
        <v>0</v>
      </c>
      <c r="S322" s="236"/>
      <c r="T322" s="236"/>
      <c r="U322" s="236"/>
      <c r="V322" s="237">
        <f t="shared" si="429"/>
        <v>0</v>
      </c>
      <c r="W322" s="236"/>
      <c r="X322" s="236"/>
      <c r="Y322" s="236"/>
      <c r="Z322" s="237">
        <f t="shared" si="430"/>
        <v>0</v>
      </c>
      <c r="AA322" s="237">
        <f t="shared" si="431"/>
        <v>0</v>
      </c>
      <c r="AB322" s="237">
        <f t="shared" si="431"/>
        <v>0</v>
      </c>
      <c r="AC322" s="237">
        <f t="shared" si="431"/>
        <v>0</v>
      </c>
      <c r="AD322" s="237">
        <f t="shared" si="432"/>
        <v>0</v>
      </c>
      <c r="AE322" s="236"/>
      <c r="AF322" s="236"/>
      <c r="AG322" s="238">
        <f t="shared" si="433"/>
        <v>0</v>
      </c>
    </row>
    <row r="323" spans="1:33" ht="13.5" hidden="1" thickBot="1">
      <c r="A323" s="239"/>
      <c r="B323" s="240" t="s">
        <v>28</v>
      </c>
      <c r="C323" s="241">
        <f aca="true" t="shared" si="434" ref="C323:Z323">SUM(C317:C322)</f>
        <v>0</v>
      </c>
      <c r="D323" s="241">
        <f t="shared" si="434"/>
        <v>0</v>
      </c>
      <c r="E323" s="241">
        <f t="shared" si="434"/>
        <v>0</v>
      </c>
      <c r="F323" s="241">
        <f t="shared" si="434"/>
        <v>0</v>
      </c>
      <c r="G323" s="241">
        <f t="shared" si="434"/>
        <v>0</v>
      </c>
      <c r="H323" s="241">
        <f t="shared" si="434"/>
        <v>0</v>
      </c>
      <c r="I323" s="241">
        <f t="shared" si="434"/>
        <v>0</v>
      </c>
      <c r="J323" s="241">
        <f t="shared" si="434"/>
        <v>0</v>
      </c>
      <c r="K323" s="241">
        <f t="shared" si="434"/>
        <v>0</v>
      </c>
      <c r="L323" s="241">
        <f t="shared" si="434"/>
        <v>0</v>
      </c>
      <c r="M323" s="241">
        <f t="shared" si="434"/>
        <v>0</v>
      </c>
      <c r="N323" s="241">
        <f t="shared" si="434"/>
        <v>0</v>
      </c>
      <c r="O323" s="241">
        <f t="shared" si="434"/>
        <v>0</v>
      </c>
      <c r="P323" s="241">
        <f t="shared" si="434"/>
        <v>0</v>
      </c>
      <c r="Q323" s="241">
        <f t="shared" si="434"/>
        <v>0</v>
      </c>
      <c r="R323" s="241">
        <f t="shared" si="434"/>
        <v>0</v>
      </c>
      <c r="S323" s="241">
        <f t="shared" si="434"/>
        <v>0</v>
      </c>
      <c r="T323" s="241">
        <f t="shared" si="434"/>
        <v>0</v>
      </c>
      <c r="U323" s="241">
        <f t="shared" si="434"/>
        <v>0</v>
      </c>
      <c r="V323" s="241">
        <f t="shared" si="434"/>
        <v>0</v>
      </c>
      <c r="W323" s="241">
        <f t="shared" si="434"/>
        <v>0</v>
      </c>
      <c r="X323" s="241">
        <f t="shared" si="434"/>
        <v>0</v>
      </c>
      <c r="Y323" s="241">
        <f t="shared" si="434"/>
        <v>0</v>
      </c>
      <c r="Z323" s="241">
        <f t="shared" si="434"/>
        <v>0</v>
      </c>
      <c r="AA323" s="241">
        <f t="shared" si="431"/>
        <v>0</v>
      </c>
      <c r="AB323" s="241">
        <f t="shared" si="431"/>
        <v>0</v>
      </c>
      <c r="AC323" s="241">
        <f t="shared" si="431"/>
        <v>0</v>
      </c>
      <c r="AD323" s="241">
        <f t="shared" si="432"/>
        <v>0</v>
      </c>
      <c r="AE323" s="241">
        <f>SUM(AE317:AE322)</f>
        <v>0</v>
      </c>
      <c r="AF323" s="241">
        <f>SUM(AF317:AF322)</f>
        <v>0</v>
      </c>
      <c r="AG323" s="242">
        <f t="shared" si="433"/>
        <v>0</v>
      </c>
    </row>
    <row r="324" spans="1:33" ht="25.5" hidden="1">
      <c r="A324" s="234" t="s">
        <v>79</v>
      </c>
      <c r="B324" s="235" t="s">
        <v>30</v>
      </c>
      <c r="C324" s="236"/>
      <c r="D324" s="236"/>
      <c r="E324" s="236"/>
      <c r="F324" s="237">
        <f aca="true" t="shared" si="435" ref="F324:F329">+C324+D324+E324</f>
        <v>0</v>
      </c>
      <c r="G324" s="236"/>
      <c r="H324" s="236"/>
      <c r="I324" s="236"/>
      <c r="J324" s="237">
        <f aca="true" t="shared" si="436" ref="J324:J329">+G324+H324+I324</f>
        <v>0</v>
      </c>
      <c r="K324" s="236"/>
      <c r="L324" s="236"/>
      <c r="M324" s="236"/>
      <c r="N324" s="237">
        <f aca="true" t="shared" si="437" ref="N324:N329">+K324+L324+M324</f>
        <v>0</v>
      </c>
      <c r="O324" s="236"/>
      <c r="P324" s="236"/>
      <c r="Q324" s="236"/>
      <c r="R324" s="237">
        <f aca="true" t="shared" si="438" ref="R324:R329">+O324+P324+Q324</f>
        <v>0</v>
      </c>
      <c r="S324" s="236"/>
      <c r="T324" s="236"/>
      <c r="U324" s="236"/>
      <c r="V324" s="237">
        <f aca="true" t="shared" si="439" ref="V324:V329">+S324+T324+U324</f>
        <v>0</v>
      </c>
      <c r="W324" s="236"/>
      <c r="X324" s="236"/>
      <c r="Y324" s="236"/>
      <c r="Z324" s="237">
        <f aca="true" t="shared" si="440" ref="Z324:Z329">+W324+X324+Y324</f>
        <v>0</v>
      </c>
      <c r="AA324" s="237">
        <f>+C324+G324+K324+O324+S324+W324</f>
        <v>0</v>
      </c>
      <c r="AB324" s="237">
        <f>+D324+H324+L324+P324+T324+X324</f>
        <v>0</v>
      </c>
      <c r="AC324" s="237">
        <f>+E324+I324+M324+Q324+U324+Y324</f>
        <v>0</v>
      </c>
      <c r="AD324" s="237">
        <f>SUM(AA324:AC324)</f>
        <v>0</v>
      </c>
      <c r="AE324" s="236"/>
      <c r="AF324" s="236"/>
      <c r="AG324" s="238">
        <f>+IF(AE324=0,0%,AF324/AE324)</f>
        <v>0</v>
      </c>
    </row>
    <row r="325" spans="1:33" ht="12.75" hidden="1">
      <c r="A325" s="234"/>
      <c r="B325" s="235" t="s">
        <v>31</v>
      </c>
      <c r="C325" s="236"/>
      <c r="D325" s="236"/>
      <c r="E325" s="236"/>
      <c r="F325" s="237">
        <f t="shared" si="435"/>
        <v>0</v>
      </c>
      <c r="G325" s="236"/>
      <c r="H325" s="236"/>
      <c r="I325" s="236"/>
      <c r="J325" s="237">
        <f t="shared" si="436"/>
        <v>0</v>
      </c>
      <c r="K325" s="236"/>
      <c r="L325" s="236"/>
      <c r="M325" s="236"/>
      <c r="N325" s="237">
        <f t="shared" si="437"/>
        <v>0</v>
      </c>
      <c r="O325" s="236"/>
      <c r="P325" s="236"/>
      <c r="Q325" s="236"/>
      <c r="R325" s="237">
        <f t="shared" si="438"/>
        <v>0</v>
      </c>
      <c r="S325" s="236"/>
      <c r="T325" s="236"/>
      <c r="U325" s="236"/>
      <c r="V325" s="237">
        <f t="shared" si="439"/>
        <v>0</v>
      </c>
      <c r="W325" s="236"/>
      <c r="X325" s="236"/>
      <c r="Y325" s="236"/>
      <c r="Z325" s="237">
        <f t="shared" si="440"/>
        <v>0</v>
      </c>
      <c r="AA325" s="237">
        <f aca="true" t="shared" si="441" ref="AA325:AC330">+C325+G325+K325+O325+S325+W325</f>
        <v>0</v>
      </c>
      <c r="AB325" s="237">
        <f t="shared" si="441"/>
        <v>0</v>
      </c>
      <c r="AC325" s="237">
        <f t="shared" si="441"/>
        <v>0</v>
      </c>
      <c r="AD325" s="237">
        <f aca="true" t="shared" si="442" ref="AD325:AD330">SUM(AA325:AC325)</f>
        <v>0</v>
      </c>
      <c r="AE325" s="236"/>
      <c r="AF325" s="236"/>
      <c r="AG325" s="238">
        <f aca="true" t="shared" si="443" ref="AG325:AG330">+IF(AE325=0,0%,AF325/AE325)</f>
        <v>0</v>
      </c>
    </row>
    <row r="326" spans="1:33" ht="12.75" hidden="1">
      <c r="A326" s="234"/>
      <c r="B326" s="235" t="s">
        <v>32</v>
      </c>
      <c r="C326" s="236"/>
      <c r="D326" s="236"/>
      <c r="E326" s="236"/>
      <c r="F326" s="237">
        <f t="shared" si="435"/>
        <v>0</v>
      </c>
      <c r="G326" s="236"/>
      <c r="H326" s="236"/>
      <c r="I326" s="236"/>
      <c r="J326" s="237">
        <f t="shared" si="436"/>
        <v>0</v>
      </c>
      <c r="K326" s="236"/>
      <c r="L326" s="236"/>
      <c r="M326" s="236"/>
      <c r="N326" s="237">
        <f t="shared" si="437"/>
        <v>0</v>
      </c>
      <c r="O326" s="236"/>
      <c r="P326" s="236"/>
      <c r="Q326" s="236"/>
      <c r="R326" s="237">
        <f t="shared" si="438"/>
        <v>0</v>
      </c>
      <c r="S326" s="236"/>
      <c r="T326" s="236"/>
      <c r="U326" s="236"/>
      <c r="V326" s="237">
        <f t="shared" si="439"/>
        <v>0</v>
      </c>
      <c r="W326" s="236"/>
      <c r="X326" s="236"/>
      <c r="Y326" s="236"/>
      <c r="Z326" s="237">
        <f t="shared" si="440"/>
        <v>0</v>
      </c>
      <c r="AA326" s="237">
        <f t="shared" si="441"/>
        <v>0</v>
      </c>
      <c r="AB326" s="237">
        <f t="shared" si="441"/>
        <v>0</v>
      </c>
      <c r="AC326" s="237">
        <f t="shared" si="441"/>
        <v>0</v>
      </c>
      <c r="AD326" s="237">
        <f t="shared" si="442"/>
        <v>0</v>
      </c>
      <c r="AE326" s="236"/>
      <c r="AF326" s="236"/>
      <c r="AG326" s="238">
        <f t="shared" si="443"/>
        <v>0</v>
      </c>
    </row>
    <row r="327" spans="1:33" ht="12.75" hidden="1">
      <c r="A327" s="234"/>
      <c r="B327" s="235" t="s">
        <v>33</v>
      </c>
      <c r="C327" s="236"/>
      <c r="D327" s="236"/>
      <c r="E327" s="236"/>
      <c r="F327" s="237">
        <f t="shared" si="435"/>
        <v>0</v>
      </c>
      <c r="G327" s="236"/>
      <c r="H327" s="236"/>
      <c r="I327" s="236"/>
      <c r="J327" s="237">
        <f t="shared" si="436"/>
        <v>0</v>
      </c>
      <c r="K327" s="236"/>
      <c r="L327" s="236"/>
      <c r="M327" s="236"/>
      <c r="N327" s="237">
        <f t="shared" si="437"/>
        <v>0</v>
      </c>
      <c r="O327" s="236"/>
      <c r="P327" s="236"/>
      <c r="Q327" s="236"/>
      <c r="R327" s="237">
        <f t="shared" si="438"/>
        <v>0</v>
      </c>
      <c r="S327" s="236"/>
      <c r="T327" s="236"/>
      <c r="U327" s="236"/>
      <c r="V327" s="237">
        <f t="shared" si="439"/>
        <v>0</v>
      </c>
      <c r="W327" s="236"/>
      <c r="X327" s="236"/>
      <c r="Y327" s="236"/>
      <c r="Z327" s="237">
        <f t="shared" si="440"/>
        <v>0</v>
      </c>
      <c r="AA327" s="237">
        <f t="shared" si="441"/>
        <v>0</v>
      </c>
      <c r="AB327" s="237">
        <f t="shared" si="441"/>
        <v>0</v>
      </c>
      <c r="AC327" s="237">
        <f t="shared" si="441"/>
        <v>0</v>
      </c>
      <c r="AD327" s="237">
        <f t="shared" si="442"/>
        <v>0</v>
      </c>
      <c r="AE327" s="236"/>
      <c r="AF327" s="236"/>
      <c r="AG327" s="238">
        <f t="shared" si="443"/>
        <v>0</v>
      </c>
    </row>
    <row r="328" spans="1:33" ht="12.75" hidden="1">
      <c r="A328" s="234"/>
      <c r="B328" s="235" t="s">
        <v>34</v>
      </c>
      <c r="C328" s="236"/>
      <c r="D328" s="236"/>
      <c r="E328" s="236"/>
      <c r="F328" s="237">
        <f t="shared" si="435"/>
        <v>0</v>
      </c>
      <c r="G328" s="236"/>
      <c r="H328" s="236"/>
      <c r="I328" s="236"/>
      <c r="J328" s="237">
        <f t="shared" si="436"/>
        <v>0</v>
      </c>
      <c r="K328" s="236"/>
      <c r="L328" s="236"/>
      <c r="M328" s="236"/>
      <c r="N328" s="237">
        <f t="shared" si="437"/>
        <v>0</v>
      </c>
      <c r="O328" s="236"/>
      <c r="P328" s="236"/>
      <c r="Q328" s="236"/>
      <c r="R328" s="237">
        <f t="shared" si="438"/>
        <v>0</v>
      </c>
      <c r="S328" s="236"/>
      <c r="T328" s="236"/>
      <c r="U328" s="236"/>
      <c r="V328" s="237">
        <f t="shared" si="439"/>
        <v>0</v>
      </c>
      <c r="W328" s="236"/>
      <c r="X328" s="236"/>
      <c r="Y328" s="236"/>
      <c r="Z328" s="237">
        <f t="shared" si="440"/>
        <v>0</v>
      </c>
      <c r="AA328" s="237">
        <f t="shared" si="441"/>
        <v>0</v>
      </c>
      <c r="AB328" s="237">
        <f t="shared" si="441"/>
        <v>0</v>
      </c>
      <c r="AC328" s="237">
        <f t="shared" si="441"/>
        <v>0</v>
      </c>
      <c r="AD328" s="237">
        <f t="shared" si="442"/>
        <v>0</v>
      </c>
      <c r="AE328" s="236"/>
      <c r="AF328" s="236"/>
      <c r="AG328" s="238">
        <f t="shared" si="443"/>
        <v>0</v>
      </c>
    </row>
    <row r="329" spans="1:33" ht="12.75" hidden="1">
      <c r="A329" s="234"/>
      <c r="B329" s="235" t="s">
        <v>35</v>
      </c>
      <c r="C329" s="236"/>
      <c r="D329" s="236"/>
      <c r="E329" s="236"/>
      <c r="F329" s="237">
        <f t="shared" si="435"/>
        <v>0</v>
      </c>
      <c r="G329" s="236"/>
      <c r="H329" s="236"/>
      <c r="I329" s="236"/>
      <c r="J329" s="237">
        <f t="shared" si="436"/>
        <v>0</v>
      </c>
      <c r="K329" s="236"/>
      <c r="L329" s="236"/>
      <c r="M329" s="236"/>
      <c r="N329" s="237">
        <f t="shared" si="437"/>
        <v>0</v>
      </c>
      <c r="O329" s="236"/>
      <c r="P329" s="236"/>
      <c r="Q329" s="236"/>
      <c r="R329" s="237">
        <f t="shared" si="438"/>
        <v>0</v>
      </c>
      <c r="S329" s="236"/>
      <c r="T329" s="236"/>
      <c r="U329" s="236"/>
      <c r="V329" s="237">
        <f t="shared" si="439"/>
        <v>0</v>
      </c>
      <c r="W329" s="236"/>
      <c r="X329" s="236"/>
      <c r="Y329" s="236"/>
      <c r="Z329" s="237">
        <f t="shared" si="440"/>
        <v>0</v>
      </c>
      <c r="AA329" s="237">
        <f t="shared" si="441"/>
        <v>0</v>
      </c>
      <c r="AB329" s="237">
        <f t="shared" si="441"/>
        <v>0</v>
      </c>
      <c r="AC329" s="237">
        <f t="shared" si="441"/>
        <v>0</v>
      </c>
      <c r="AD329" s="237">
        <f t="shared" si="442"/>
        <v>0</v>
      </c>
      <c r="AE329" s="236"/>
      <c r="AF329" s="236"/>
      <c r="AG329" s="238">
        <f t="shared" si="443"/>
        <v>0</v>
      </c>
    </row>
    <row r="330" spans="1:33" ht="13.5" hidden="1" thickBot="1">
      <c r="A330" s="239"/>
      <c r="B330" s="240" t="s">
        <v>28</v>
      </c>
      <c r="C330" s="241">
        <f aca="true" t="shared" si="444" ref="C330:Z330">SUM(C324:C329)</f>
        <v>0</v>
      </c>
      <c r="D330" s="241">
        <f t="shared" si="444"/>
        <v>0</v>
      </c>
      <c r="E330" s="241">
        <f t="shared" si="444"/>
        <v>0</v>
      </c>
      <c r="F330" s="241">
        <f t="shared" si="444"/>
        <v>0</v>
      </c>
      <c r="G330" s="241">
        <f t="shared" si="444"/>
        <v>0</v>
      </c>
      <c r="H330" s="241">
        <f t="shared" si="444"/>
        <v>0</v>
      </c>
      <c r="I330" s="241">
        <f t="shared" si="444"/>
        <v>0</v>
      </c>
      <c r="J330" s="241">
        <f t="shared" si="444"/>
        <v>0</v>
      </c>
      <c r="K330" s="241">
        <f t="shared" si="444"/>
        <v>0</v>
      </c>
      <c r="L330" s="241">
        <f t="shared" si="444"/>
        <v>0</v>
      </c>
      <c r="M330" s="241">
        <f t="shared" si="444"/>
        <v>0</v>
      </c>
      <c r="N330" s="241">
        <f t="shared" si="444"/>
        <v>0</v>
      </c>
      <c r="O330" s="241">
        <f t="shared" si="444"/>
        <v>0</v>
      </c>
      <c r="P330" s="241">
        <f t="shared" si="444"/>
        <v>0</v>
      </c>
      <c r="Q330" s="241">
        <f t="shared" si="444"/>
        <v>0</v>
      </c>
      <c r="R330" s="241">
        <f t="shared" si="444"/>
        <v>0</v>
      </c>
      <c r="S330" s="241">
        <f t="shared" si="444"/>
        <v>0</v>
      </c>
      <c r="T330" s="241">
        <f t="shared" si="444"/>
        <v>0</v>
      </c>
      <c r="U330" s="241">
        <f t="shared" si="444"/>
        <v>0</v>
      </c>
      <c r="V330" s="241">
        <f t="shared" si="444"/>
        <v>0</v>
      </c>
      <c r="W330" s="241">
        <f t="shared" si="444"/>
        <v>0</v>
      </c>
      <c r="X330" s="241">
        <f t="shared" si="444"/>
        <v>0</v>
      </c>
      <c r="Y330" s="241">
        <f t="shared" si="444"/>
        <v>0</v>
      </c>
      <c r="Z330" s="241">
        <f t="shared" si="444"/>
        <v>0</v>
      </c>
      <c r="AA330" s="241">
        <f t="shared" si="441"/>
        <v>0</v>
      </c>
      <c r="AB330" s="241">
        <f t="shared" si="441"/>
        <v>0</v>
      </c>
      <c r="AC330" s="241">
        <f t="shared" si="441"/>
        <v>0</v>
      </c>
      <c r="AD330" s="241">
        <f t="shared" si="442"/>
        <v>0</v>
      </c>
      <c r="AE330" s="241">
        <f>SUM(AE324:AE329)</f>
        <v>0</v>
      </c>
      <c r="AF330" s="241">
        <f>SUM(AF324:AF329)</f>
        <v>0</v>
      </c>
      <c r="AG330" s="242">
        <f t="shared" si="443"/>
        <v>0</v>
      </c>
    </row>
    <row r="331" spans="1:33" ht="25.5" hidden="1">
      <c r="A331" s="234" t="s">
        <v>80</v>
      </c>
      <c r="B331" s="235" t="s">
        <v>30</v>
      </c>
      <c r="C331" s="236"/>
      <c r="D331" s="236"/>
      <c r="E331" s="236"/>
      <c r="F331" s="237">
        <f aca="true" t="shared" si="445" ref="F331:F336">+C331+D331+E331</f>
        <v>0</v>
      </c>
      <c r="G331" s="236"/>
      <c r="H331" s="236"/>
      <c r="I331" s="236"/>
      <c r="J331" s="237">
        <f aca="true" t="shared" si="446" ref="J331:J336">+G331+H331+I331</f>
        <v>0</v>
      </c>
      <c r="K331" s="236"/>
      <c r="L331" s="236"/>
      <c r="M331" s="236"/>
      <c r="N331" s="237">
        <f aca="true" t="shared" si="447" ref="N331:N336">+K331+L331+M331</f>
        <v>0</v>
      </c>
      <c r="O331" s="236"/>
      <c r="P331" s="236"/>
      <c r="Q331" s="236"/>
      <c r="R331" s="237">
        <f aca="true" t="shared" si="448" ref="R331:R336">+O331+P331+Q331</f>
        <v>0</v>
      </c>
      <c r="S331" s="236"/>
      <c r="T331" s="236"/>
      <c r="U331" s="236"/>
      <c r="V331" s="237">
        <f aca="true" t="shared" si="449" ref="V331:V336">+S331+T331+U331</f>
        <v>0</v>
      </c>
      <c r="W331" s="236"/>
      <c r="X331" s="236"/>
      <c r="Y331" s="236"/>
      <c r="Z331" s="237">
        <f aca="true" t="shared" si="450" ref="Z331:Z336">+W331+X331+Y331</f>
        <v>0</v>
      </c>
      <c r="AA331" s="237">
        <f>+C331+G331+K331+O331+S331+W331</f>
        <v>0</v>
      </c>
      <c r="AB331" s="237">
        <f>+D331+H331+L331+P331+T331+X331</f>
        <v>0</v>
      </c>
      <c r="AC331" s="237">
        <f>+E331+I331+M331+Q331+U331+Y331</f>
        <v>0</v>
      </c>
      <c r="AD331" s="237">
        <f>SUM(AA331:AC331)</f>
        <v>0</v>
      </c>
      <c r="AE331" s="236"/>
      <c r="AF331" s="236"/>
      <c r="AG331" s="238">
        <f>+IF(AE331=0,0%,AF331/AE331)</f>
        <v>0</v>
      </c>
    </row>
    <row r="332" spans="1:33" ht="12.75" hidden="1">
      <c r="A332" s="234"/>
      <c r="B332" s="235" t="s">
        <v>31</v>
      </c>
      <c r="C332" s="236"/>
      <c r="D332" s="236"/>
      <c r="E332" s="236"/>
      <c r="F332" s="237">
        <f t="shared" si="445"/>
        <v>0</v>
      </c>
      <c r="G332" s="236"/>
      <c r="H332" s="236"/>
      <c r="I332" s="236"/>
      <c r="J332" s="237">
        <f t="shared" si="446"/>
        <v>0</v>
      </c>
      <c r="K332" s="236"/>
      <c r="L332" s="236"/>
      <c r="M332" s="236"/>
      <c r="N332" s="237">
        <f t="shared" si="447"/>
        <v>0</v>
      </c>
      <c r="O332" s="236"/>
      <c r="P332" s="236"/>
      <c r="Q332" s="236"/>
      <c r="R332" s="237">
        <f t="shared" si="448"/>
        <v>0</v>
      </c>
      <c r="S332" s="236"/>
      <c r="T332" s="236"/>
      <c r="U332" s="236"/>
      <c r="V332" s="237">
        <f t="shared" si="449"/>
        <v>0</v>
      </c>
      <c r="W332" s="236"/>
      <c r="X332" s="236"/>
      <c r="Y332" s="236"/>
      <c r="Z332" s="237">
        <f t="shared" si="450"/>
        <v>0</v>
      </c>
      <c r="AA332" s="237">
        <f aca="true" t="shared" si="451" ref="AA332:AC337">+C332+G332+K332+O332+S332+W332</f>
        <v>0</v>
      </c>
      <c r="AB332" s="237">
        <f t="shared" si="451"/>
        <v>0</v>
      </c>
      <c r="AC332" s="237">
        <f t="shared" si="451"/>
        <v>0</v>
      </c>
      <c r="AD332" s="237">
        <f aca="true" t="shared" si="452" ref="AD332:AD337">SUM(AA332:AC332)</f>
        <v>0</v>
      </c>
      <c r="AE332" s="236"/>
      <c r="AF332" s="236"/>
      <c r="AG332" s="238">
        <f aca="true" t="shared" si="453" ref="AG332:AG337">+IF(AE332=0,0%,AF332/AE332)</f>
        <v>0</v>
      </c>
    </row>
    <row r="333" spans="1:33" ht="12.75" hidden="1">
      <c r="A333" s="234"/>
      <c r="B333" s="235" t="s">
        <v>32</v>
      </c>
      <c r="C333" s="236"/>
      <c r="D333" s="236"/>
      <c r="E333" s="236"/>
      <c r="F333" s="237">
        <f t="shared" si="445"/>
        <v>0</v>
      </c>
      <c r="G333" s="236"/>
      <c r="H333" s="236"/>
      <c r="I333" s="236"/>
      <c r="J333" s="237">
        <f t="shared" si="446"/>
        <v>0</v>
      </c>
      <c r="K333" s="236"/>
      <c r="L333" s="236"/>
      <c r="M333" s="236"/>
      <c r="N333" s="237">
        <f t="shared" si="447"/>
        <v>0</v>
      </c>
      <c r="O333" s="236"/>
      <c r="P333" s="236"/>
      <c r="Q333" s="236"/>
      <c r="R333" s="237">
        <f t="shared" si="448"/>
        <v>0</v>
      </c>
      <c r="S333" s="236"/>
      <c r="T333" s="236"/>
      <c r="U333" s="236"/>
      <c r="V333" s="237">
        <f t="shared" si="449"/>
        <v>0</v>
      </c>
      <c r="W333" s="236"/>
      <c r="X333" s="236"/>
      <c r="Y333" s="236"/>
      <c r="Z333" s="237">
        <f t="shared" si="450"/>
        <v>0</v>
      </c>
      <c r="AA333" s="237">
        <f t="shared" si="451"/>
        <v>0</v>
      </c>
      <c r="AB333" s="237">
        <f t="shared" si="451"/>
        <v>0</v>
      </c>
      <c r="AC333" s="237">
        <f t="shared" si="451"/>
        <v>0</v>
      </c>
      <c r="AD333" s="237">
        <f t="shared" si="452"/>
        <v>0</v>
      </c>
      <c r="AE333" s="236"/>
      <c r="AF333" s="236"/>
      <c r="AG333" s="238">
        <f t="shared" si="453"/>
        <v>0</v>
      </c>
    </row>
    <row r="334" spans="1:33" ht="12.75" hidden="1">
      <c r="A334" s="234"/>
      <c r="B334" s="235" t="s">
        <v>33</v>
      </c>
      <c r="C334" s="236"/>
      <c r="D334" s="236"/>
      <c r="E334" s="236"/>
      <c r="F334" s="237">
        <f t="shared" si="445"/>
        <v>0</v>
      </c>
      <c r="G334" s="236"/>
      <c r="H334" s="236"/>
      <c r="I334" s="236"/>
      <c r="J334" s="237">
        <f t="shared" si="446"/>
        <v>0</v>
      </c>
      <c r="K334" s="236"/>
      <c r="L334" s="236"/>
      <c r="M334" s="236"/>
      <c r="N334" s="237">
        <f t="shared" si="447"/>
        <v>0</v>
      </c>
      <c r="O334" s="236"/>
      <c r="P334" s="236"/>
      <c r="Q334" s="236"/>
      <c r="R334" s="237">
        <f t="shared" si="448"/>
        <v>0</v>
      </c>
      <c r="S334" s="236"/>
      <c r="T334" s="236"/>
      <c r="U334" s="236"/>
      <c r="V334" s="237">
        <f t="shared" si="449"/>
        <v>0</v>
      </c>
      <c r="W334" s="236"/>
      <c r="X334" s="236"/>
      <c r="Y334" s="236"/>
      <c r="Z334" s="237">
        <f t="shared" si="450"/>
        <v>0</v>
      </c>
      <c r="AA334" s="237">
        <f t="shared" si="451"/>
        <v>0</v>
      </c>
      <c r="AB334" s="237">
        <f t="shared" si="451"/>
        <v>0</v>
      </c>
      <c r="AC334" s="237">
        <f t="shared" si="451"/>
        <v>0</v>
      </c>
      <c r="AD334" s="237">
        <f t="shared" si="452"/>
        <v>0</v>
      </c>
      <c r="AE334" s="236"/>
      <c r="AF334" s="236"/>
      <c r="AG334" s="238">
        <f t="shared" si="453"/>
        <v>0</v>
      </c>
    </row>
    <row r="335" spans="1:33" ht="12.75" hidden="1">
      <c r="A335" s="234"/>
      <c r="B335" s="235" t="s">
        <v>34</v>
      </c>
      <c r="C335" s="236"/>
      <c r="D335" s="236"/>
      <c r="E335" s="236"/>
      <c r="F335" s="237">
        <f t="shared" si="445"/>
        <v>0</v>
      </c>
      <c r="G335" s="236"/>
      <c r="H335" s="236"/>
      <c r="I335" s="236"/>
      <c r="J335" s="237">
        <f t="shared" si="446"/>
        <v>0</v>
      </c>
      <c r="K335" s="236"/>
      <c r="L335" s="236"/>
      <c r="M335" s="236"/>
      <c r="N335" s="237">
        <f t="shared" si="447"/>
        <v>0</v>
      </c>
      <c r="O335" s="236"/>
      <c r="P335" s="236"/>
      <c r="Q335" s="236"/>
      <c r="R335" s="237">
        <f t="shared" si="448"/>
        <v>0</v>
      </c>
      <c r="S335" s="236"/>
      <c r="T335" s="236"/>
      <c r="U335" s="236"/>
      <c r="V335" s="237">
        <f t="shared" si="449"/>
        <v>0</v>
      </c>
      <c r="W335" s="236"/>
      <c r="X335" s="236"/>
      <c r="Y335" s="236"/>
      <c r="Z335" s="237">
        <f t="shared" si="450"/>
        <v>0</v>
      </c>
      <c r="AA335" s="237">
        <f t="shared" si="451"/>
        <v>0</v>
      </c>
      <c r="AB335" s="237">
        <f t="shared" si="451"/>
        <v>0</v>
      </c>
      <c r="AC335" s="237">
        <f t="shared" si="451"/>
        <v>0</v>
      </c>
      <c r="AD335" s="237">
        <f t="shared" si="452"/>
        <v>0</v>
      </c>
      <c r="AE335" s="236"/>
      <c r="AF335" s="236"/>
      <c r="AG335" s="238">
        <f t="shared" si="453"/>
        <v>0</v>
      </c>
    </row>
    <row r="336" spans="1:33" ht="12.75" hidden="1">
      <c r="A336" s="234"/>
      <c r="B336" s="235" t="s">
        <v>35</v>
      </c>
      <c r="C336" s="236"/>
      <c r="D336" s="236"/>
      <c r="E336" s="236"/>
      <c r="F336" s="237">
        <f t="shared" si="445"/>
        <v>0</v>
      </c>
      <c r="G336" s="236"/>
      <c r="H336" s="236"/>
      <c r="I336" s="236"/>
      <c r="J336" s="237">
        <f t="shared" si="446"/>
        <v>0</v>
      </c>
      <c r="K336" s="236"/>
      <c r="L336" s="236"/>
      <c r="M336" s="236"/>
      <c r="N336" s="237">
        <f t="shared" si="447"/>
        <v>0</v>
      </c>
      <c r="O336" s="236"/>
      <c r="P336" s="236"/>
      <c r="Q336" s="236"/>
      <c r="R336" s="237">
        <f t="shared" si="448"/>
        <v>0</v>
      </c>
      <c r="S336" s="236"/>
      <c r="T336" s="236"/>
      <c r="U336" s="236"/>
      <c r="V336" s="237">
        <f t="shared" si="449"/>
        <v>0</v>
      </c>
      <c r="W336" s="236"/>
      <c r="X336" s="236"/>
      <c r="Y336" s="236"/>
      <c r="Z336" s="237">
        <f t="shared" si="450"/>
        <v>0</v>
      </c>
      <c r="AA336" s="237">
        <f t="shared" si="451"/>
        <v>0</v>
      </c>
      <c r="AB336" s="237">
        <f t="shared" si="451"/>
        <v>0</v>
      </c>
      <c r="AC336" s="237">
        <f t="shared" si="451"/>
        <v>0</v>
      </c>
      <c r="AD336" s="237">
        <f t="shared" si="452"/>
        <v>0</v>
      </c>
      <c r="AE336" s="236"/>
      <c r="AF336" s="236"/>
      <c r="AG336" s="238">
        <f t="shared" si="453"/>
        <v>0</v>
      </c>
    </row>
    <row r="337" spans="1:33" ht="13.5" hidden="1" thickBot="1">
      <c r="A337" s="239"/>
      <c r="B337" s="240" t="s">
        <v>28</v>
      </c>
      <c r="C337" s="241">
        <f aca="true" t="shared" si="454" ref="C337:Z337">SUM(C331:C336)</f>
        <v>0</v>
      </c>
      <c r="D337" s="241">
        <f t="shared" si="454"/>
        <v>0</v>
      </c>
      <c r="E337" s="241">
        <f t="shared" si="454"/>
        <v>0</v>
      </c>
      <c r="F337" s="241">
        <f t="shared" si="454"/>
        <v>0</v>
      </c>
      <c r="G337" s="241">
        <f t="shared" si="454"/>
        <v>0</v>
      </c>
      <c r="H337" s="241">
        <f t="shared" si="454"/>
        <v>0</v>
      </c>
      <c r="I337" s="241">
        <f t="shared" si="454"/>
        <v>0</v>
      </c>
      <c r="J337" s="241">
        <f t="shared" si="454"/>
        <v>0</v>
      </c>
      <c r="K337" s="241">
        <f t="shared" si="454"/>
        <v>0</v>
      </c>
      <c r="L337" s="241">
        <f t="shared" si="454"/>
        <v>0</v>
      </c>
      <c r="M337" s="241">
        <f t="shared" si="454"/>
        <v>0</v>
      </c>
      <c r="N337" s="241">
        <f t="shared" si="454"/>
        <v>0</v>
      </c>
      <c r="O337" s="241">
        <f t="shared" si="454"/>
        <v>0</v>
      </c>
      <c r="P337" s="241">
        <f t="shared" si="454"/>
        <v>0</v>
      </c>
      <c r="Q337" s="241">
        <f t="shared" si="454"/>
        <v>0</v>
      </c>
      <c r="R337" s="241">
        <f t="shared" si="454"/>
        <v>0</v>
      </c>
      <c r="S337" s="241">
        <f t="shared" si="454"/>
        <v>0</v>
      </c>
      <c r="T337" s="241">
        <f t="shared" si="454"/>
        <v>0</v>
      </c>
      <c r="U337" s="241">
        <f t="shared" si="454"/>
        <v>0</v>
      </c>
      <c r="V337" s="241">
        <f t="shared" si="454"/>
        <v>0</v>
      </c>
      <c r="W337" s="241">
        <f t="shared" si="454"/>
        <v>0</v>
      </c>
      <c r="X337" s="241">
        <f t="shared" si="454"/>
        <v>0</v>
      </c>
      <c r="Y337" s="241">
        <f t="shared" si="454"/>
        <v>0</v>
      </c>
      <c r="Z337" s="241">
        <f t="shared" si="454"/>
        <v>0</v>
      </c>
      <c r="AA337" s="241">
        <f t="shared" si="451"/>
        <v>0</v>
      </c>
      <c r="AB337" s="241">
        <f t="shared" si="451"/>
        <v>0</v>
      </c>
      <c r="AC337" s="241">
        <f t="shared" si="451"/>
        <v>0</v>
      </c>
      <c r="AD337" s="241">
        <f t="shared" si="452"/>
        <v>0</v>
      </c>
      <c r="AE337" s="241">
        <f>SUM(AE331:AE336)</f>
        <v>0</v>
      </c>
      <c r="AF337" s="241">
        <f>SUM(AF331:AF336)</f>
        <v>0</v>
      </c>
      <c r="AG337" s="242">
        <f t="shared" si="453"/>
        <v>0</v>
      </c>
    </row>
    <row r="338" spans="1:33" ht="25.5" hidden="1">
      <c r="A338" s="234" t="s">
        <v>81</v>
      </c>
      <c r="B338" s="235" t="s">
        <v>30</v>
      </c>
      <c r="C338" s="236"/>
      <c r="D338" s="236"/>
      <c r="E338" s="236"/>
      <c r="F338" s="237">
        <f aca="true" t="shared" si="455" ref="F338:F343">+C338+D338+E338</f>
        <v>0</v>
      </c>
      <c r="G338" s="236"/>
      <c r="H338" s="236"/>
      <c r="I338" s="236"/>
      <c r="J338" s="237">
        <f aca="true" t="shared" si="456" ref="J338:J343">+G338+H338+I338</f>
        <v>0</v>
      </c>
      <c r="K338" s="236"/>
      <c r="L338" s="236"/>
      <c r="M338" s="236"/>
      <c r="N338" s="237">
        <f aca="true" t="shared" si="457" ref="N338:N343">+K338+L338+M338</f>
        <v>0</v>
      </c>
      <c r="O338" s="236"/>
      <c r="P338" s="236"/>
      <c r="Q338" s="236"/>
      <c r="R338" s="237">
        <f aca="true" t="shared" si="458" ref="R338:R343">+O338+P338+Q338</f>
        <v>0</v>
      </c>
      <c r="S338" s="236"/>
      <c r="T338" s="236"/>
      <c r="U338" s="236"/>
      <c r="V338" s="237">
        <f aca="true" t="shared" si="459" ref="V338:V343">+S338+T338+U338</f>
        <v>0</v>
      </c>
      <c r="W338" s="236"/>
      <c r="X338" s="236"/>
      <c r="Y338" s="236"/>
      <c r="Z338" s="237">
        <f aca="true" t="shared" si="460" ref="Z338:Z343">+W338+X338+Y338</f>
        <v>0</v>
      </c>
      <c r="AA338" s="237">
        <f>+C338+G338+K338+O338+S338+W338</f>
        <v>0</v>
      </c>
      <c r="AB338" s="237">
        <f>+D338+H338+L338+P338+T338+X338</f>
        <v>0</v>
      </c>
      <c r="AC338" s="237">
        <f>+E338+I338+M338+Q338+U338+Y338</f>
        <v>0</v>
      </c>
      <c r="AD338" s="237">
        <f>SUM(AA338:AC338)</f>
        <v>0</v>
      </c>
      <c r="AE338" s="236"/>
      <c r="AF338" s="236"/>
      <c r="AG338" s="238">
        <f>+IF(AE338=0,0%,AF338/AE338)</f>
        <v>0</v>
      </c>
    </row>
    <row r="339" spans="1:33" ht="12.75" hidden="1">
      <c r="A339" s="234"/>
      <c r="B339" s="235" t="s">
        <v>31</v>
      </c>
      <c r="C339" s="236"/>
      <c r="D339" s="236"/>
      <c r="E339" s="236"/>
      <c r="F339" s="237">
        <f t="shared" si="455"/>
        <v>0</v>
      </c>
      <c r="G339" s="236"/>
      <c r="H339" s="236"/>
      <c r="I339" s="236"/>
      <c r="J339" s="237">
        <f t="shared" si="456"/>
        <v>0</v>
      </c>
      <c r="K339" s="236"/>
      <c r="L339" s="236"/>
      <c r="M339" s="236"/>
      <c r="N339" s="237">
        <f t="shared" si="457"/>
        <v>0</v>
      </c>
      <c r="O339" s="236"/>
      <c r="P339" s="236"/>
      <c r="Q339" s="236"/>
      <c r="R339" s="237">
        <f t="shared" si="458"/>
        <v>0</v>
      </c>
      <c r="S339" s="236"/>
      <c r="T339" s="236"/>
      <c r="U339" s="236"/>
      <c r="V339" s="237">
        <f t="shared" si="459"/>
        <v>0</v>
      </c>
      <c r="W339" s="236"/>
      <c r="X339" s="236"/>
      <c r="Y339" s="236"/>
      <c r="Z339" s="237">
        <f t="shared" si="460"/>
        <v>0</v>
      </c>
      <c r="AA339" s="237">
        <f aca="true" t="shared" si="461" ref="AA339:AC344">+C339+G339+K339+O339+S339+W339</f>
        <v>0</v>
      </c>
      <c r="AB339" s="237">
        <f t="shared" si="461"/>
        <v>0</v>
      </c>
      <c r="AC339" s="237">
        <f t="shared" si="461"/>
        <v>0</v>
      </c>
      <c r="AD339" s="237">
        <f aca="true" t="shared" si="462" ref="AD339:AD344">SUM(AA339:AC339)</f>
        <v>0</v>
      </c>
      <c r="AE339" s="236"/>
      <c r="AF339" s="236"/>
      <c r="AG339" s="238">
        <f aca="true" t="shared" si="463" ref="AG339:AG344">+IF(AE339=0,0%,AF339/AE339)</f>
        <v>0</v>
      </c>
    </row>
    <row r="340" spans="1:33" ht="12.75" hidden="1">
      <c r="A340" s="234"/>
      <c r="B340" s="235" t="s">
        <v>32</v>
      </c>
      <c r="C340" s="236"/>
      <c r="D340" s="236"/>
      <c r="E340" s="236"/>
      <c r="F340" s="237">
        <f t="shared" si="455"/>
        <v>0</v>
      </c>
      <c r="G340" s="236"/>
      <c r="H340" s="236"/>
      <c r="I340" s="236"/>
      <c r="J340" s="237">
        <f t="shared" si="456"/>
        <v>0</v>
      </c>
      <c r="K340" s="236"/>
      <c r="L340" s="236"/>
      <c r="M340" s="236"/>
      <c r="N340" s="237">
        <f t="shared" si="457"/>
        <v>0</v>
      </c>
      <c r="O340" s="236"/>
      <c r="P340" s="236"/>
      <c r="Q340" s="236"/>
      <c r="R340" s="237">
        <f t="shared" si="458"/>
        <v>0</v>
      </c>
      <c r="S340" s="236"/>
      <c r="T340" s="236"/>
      <c r="U340" s="236"/>
      <c r="V340" s="237">
        <f t="shared" si="459"/>
        <v>0</v>
      </c>
      <c r="W340" s="236"/>
      <c r="X340" s="236"/>
      <c r="Y340" s="236"/>
      <c r="Z340" s="237">
        <f t="shared" si="460"/>
        <v>0</v>
      </c>
      <c r="AA340" s="237">
        <f t="shared" si="461"/>
        <v>0</v>
      </c>
      <c r="AB340" s="237">
        <f t="shared" si="461"/>
        <v>0</v>
      </c>
      <c r="AC340" s="237">
        <f t="shared" si="461"/>
        <v>0</v>
      </c>
      <c r="AD340" s="237">
        <f t="shared" si="462"/>
        <v>0</v>
      </c>
      <c r="AE340" s="236"/>
      <c r="AF340" s="236"/>
      <c r="AG340" s="238">
        <f t="shared" si="463"/>
        <v>0</v>
      </c>
    </row>
    <row r="341" spans="1:33" ht="12.75" hidden="1">
      <c r="A341" s="234"/>
      <c r="B341" s="235" t="s">
        <v>33</v>
      </c>
      <c r="C341" s="236"/>
      <c r="D341" s="236"/>
      <c r="E341" s="236"/>
      <c r="F341" s="237">
        <f t="shared" si="455"/>
        <v>0</v>
      </c>
      <c r="G341" s="236"/>
      <c r="H341" s="236"/>
      <c r="I341" s="236"/>
      <c r="J341" s="237">
        <f t="shared" si="456"/>
        <v>0</v>
      </c>
      <c r="K341" s="236"/>
      <c r="L341" s="236"/>
      <c r="M341" s="236"/>
      <c r="N341" s="237">
        <f t="shared" si="457"/>
        <v>0</v>
      </c>
      <c r="O341" s="236"/>
      <c r="P341" s="236"/>
      <c r="Q341" s="236"/>
      <c r="R341" s="237">
        <f t="shared" si="458"/>
        <v>0</v>
      </c>
      <c r="S341" s="236"/>
      <c r="T341" s="236"/>
      <c r="U341" s="236"/>
      <c r="V341" s="237">
        <f t="shared" si="459"/>
        <v>0</v>
      </c>
      <c r="W341" s="236"/>
      <c r="X341" s="236"/>
      <c r="Y341" s="236"/>
      <c r="Z341" s="237">
        <f t="shared" si="460"/>
        <v>0</v>
      </c>
      <c r="AA341" s="237">
        <f t="shared" si="461"/>
        <v>0</v>
      </c>
      <c r="AB341" s="237">
        <f t="shared" si="461"/>
        <v>0</v>
      </c>
      <c r="AC341" s="237">
        <f t="shared" si="461"/>
        <v>0</v>
      </c>
      <c r="AD341" s="237">
        <f t="shared" si="462"/>
        <v>0</v>
      </c>
      <c r="AE341" s="236"/>
      <c r="AF341" s="236"/>
      <c r="AG341" s="238">
        <f t="shared" si="463"/>
        <v>0</v>
      </c>
    </row>
    <row r="342" spans="1:33" ht="12.75" hidden="1">
      <c r="A342" s="234"/>
      <c r="B342" s="235" t="s">
        <v>34</v>
      </c>
      <c r="C342" s="236"/>
      <c r="D342" s="236"/>
      <c r="E342" s="236"/>
      <c r="F342" s="237">
        <f t="shared" si="455"/>
        <v>0</v>
      </c>
      <c r="G342" s="236"/>
      <c r="H342" s="236"/>
      <c r="I342" s="236"/>
      <c r="J342" s="237">
        <f t="shared" si="456"/>
        <v>0</v>
      </c>
      <c r="K342" s="236"/>
      <c r="L342" s="236"/>
      <c r="M342" s="236"/>
      <c r="N342" s="237">
        <f t="shared" si="457"/>
        <v>0</v>
      </c>
      <c r="O342" s="236"/>
      <c r="P342" s="236"/>
      <c r="Q342" s="236"/>
      <c r="R342" s="237">
        <f t="shared" si="458"/>
        <v>0</v>
      </c>
      <c r="S342" s="236"/>
      <c r="T342" s="236"/>
      <c r="U342" s="236"/>
      <c r="V342" s="237">
        <f t="shared" si="459"/>
        <v>0</v>
      </c>
      <c r="W342" s="236"/>
      <c r="X342" s="236"/>
      <c r="Y342" s="236"/>
      <c r="Z342" s="237">
        <f t="shared" si="460"/>
        <v>0</v>
      </c>
      <c r="AA342" s="237">
        <f t="shared" si="461"/>
        <v>0</v>
      </c>
      <c r="AB342" s="237">
        <f t="shared" si="461"/>
        <v>0</v>
      </c>
      <c r="AC342" s="237">
        <f t="shared" si="461"/>
        <v>0</v>
      </c>
      <c r="AD342" s="237">
        <f t="shared" si="462"/>
        <v>0</v>
      </c>
      <c r="AE342" s="236"/>
      <c r="AF342" s="236"/>
      <c r="AG342" s="238">
        <f t="shared" si="463"/>
        <v>0</v>
      </c>
    </row>
    <row r="343" spans="1:33" ht="12.75" hidden="1">
      <c r="A343" s="234"/>
      <c r="B343" s="235" t="s">
        <v>35</v>
      </c>
      <c r="C343" s="236"/>
      <c r="D343" s="236"/>
      <c r="E343" s="236"/>
      <c r="F343" s="237">
        <f t="shared" si="455"/>
        <v>0</v>
      </c>
      <c r="G343" s="236"/>
      <c r="H343" s="236"/>
      <c r="I343" s="236"/>
      <c r="J343" s="237">
        <f t="shared" si="456"/>
        <v>0</v>
      </c>
      <c r="K343" s="236"/>
      <c r="L343" s="236"/>
      <c r="M343" s="236"/>
      <c r="N343" s="237">
        <f t="shared" si="457"/>
        <v>0</v>
      </c>
      <c r="O343" s="236"/>
      <c r="P343" s="236"/>
      <c r="Q343" s="236"/>
      <c r="R343" s="237">
        <f t="shared" si="458"/>
        <v>0</v>
      </c>
      <c r="S343" s="236"/>
      <c r="T343" s="236"/>
      <c r="U343" s="236"/>
      <c r="V343" s="237">
        <f t="shared" si="459"/>
        <v>0</v>
      </c>
      <c r="W343" s="236"/>
      <c r="X343" s="236"/>
      <c r="Y343" s="236"/>
      <c r="Z343" s="237">
        <f t="shared" si="460"/>
        <v>0</v>
      </c>
      <c r="AA343" s="237">
        <f t="shared" si="461"/>
        <v>0</v>
      </c>
      <c r="AB343" s="237">
        <f t="shared" si="461"/>
        <v>0</v>
      </c>
      <c r="AC343" s="237">
        <f t="shared" si="461"/>
        <v>0</v>
      </c>
      <c r="AD343" s="237">
        <f t="shared" si="462"/>
        <v>0</v>
      </c>
      <c r="AE343" s="236"/>
      <c r="AF343" s="236"/>
      <c r="AG343" s="238">
        <f t="shared" si="463"/>
        <v>0</v>
      </c>
    </row>
    <row r="344" spans="1:33" ht="13.5" hidden="1" thickBot="1">
      <c r="A344" s="239"/>
      <c r="B344" s="240" t="s">
        <v>28</v>
      </c>
      <c r="C344" s="241">
        <f aca="true" t="shared" si="464" ref="C344:Z344">SUM(C338:C343)</f>
        <v>0</v>
      </c>
      <c r="D344" s="241">
        <f t="shared" si="464"/>
        <v>0</v>
      </c>
      <c r="E344" s="241">
        <f t="shared" si="464"/>
        <v>0</v>
      </c>
      <c r="F344" s="241">
        <f t="shared" si="464"/>
        <v>0</v>
      </c>
      <c r="G344" s="241">
        <f t="shared" si="464"/>
        <v>0</v>
      </c>
      <c r="H344" s="241">
        <f t="shared" si="464"/>
        <v>0</v>
      </c>
      <c r="I344" s="241">
        <f t="shared" si="464"/>
        <v>0</v>
      </c>
      <c r="J344" s="241">
        <f t="shared" si="464"/>
        <v>0</v>
      </c>
      <c r="K344" s="241">
        <f t="shared" si="464"/>
        <v>0</v>
      </c>
      <c r="L344" s="241">
        <f t="shared" si="464"/>
        <v>0</v>
      </c>
      <c r="M344" s="241">
        <f t="shared" si="464"/>
        <v>0</v>
      </c>
      <c r="N344" s="241">
        <f t="shared" si="464"/>
        <v>0</v>
      </c>
      <c r="O344" s="241">
        <f t="shared" si="464"/>
        <v>0</v>
      </c>
      <c r="P344" s="241">
        <f t="shared" si="464"/>
        <v>0</v>
      </c>
      <c r="Q344" s="241">
        <f t="shared" si="464"/>
        <v>0</v>
      </c>
      <c r="R344" s="241">
        <f t="shared" si="464"/>
        <v>0</v>
      </c>
      <c r="S344" s="241">
        <f t="shared" si="464"/>
        <v>0</v>
      </c>
      <c r="T344" s="241">
        <f t="shared" si="464"/>
        <v>0</v>
      </c>
      <c r="U344" s="241">
        <f t="shared" si="464"/>
        <v>0</v>
      </c>
      <c r="V344" s="241">
        <f t="shared" si="464"/>
        <v>0</v>
      </c>
      <c r="W344" s="241">
        <f t="shared" si="464"/>
        <v>0</v>
      </c>
      <c r="X344" s="241">
        <f t="shared" si="464"/>
        <v>0</v>
      </c>
      <c r="Y344" s="241">
        <f t="shared" si="464"/>
        <v>0</v>
      </c>
      <c r="Z344" s="241">
        <f t="shared" si="464"/>
        <v>0</v>
      </c>
      <c r="AA344" s="241">
        <f t="shared" si="461"/>
        <v>0</v>
      </c>
      <c r="AB344" s="241">
        <f t="shared" si="461"/>
        <v>0</v>
      </c>
      <c r="AC344" s="241">
        <f t="shared" si="461"/>
        <v>0</v>
      </c>
      <c r="AD344" s="241">
        <f t="shared" si="462"/>
        <v>0</v>
      </c>
      <c r="AE344" s="241">
        <f>SUM(AE338:AE343)</f>
        <v>0</v>
      </c>
      <c r="AF344" s="241">
        <f>SUM(AF338:AF343)</f>
        <v>0</v>
      </c>
      <c r="AG344" s="242">
        <f t="shared" si="463"/>
        <v>0</v>
      </c>
    </row>
    <row r="345" spans="1:33" ht="25.5" hidden="1">
      <c r="A345" s="234" t="s">
        <v>82</v>
      </c>
      <c r="B345" s="235" t="s">
        <v>30</v>
      </c>
      <c r="C345" s="243"/>
      <c r="D345" s="243"/>
      <c r="E345" s="243"/>
      <c r="F345" s="237">
        <f aca="true" t="shared" si="465" ref="F345:F350">+C345+D345+E345</f>
        <v>0</v>
      </c>
      <c r="G345" s="243"/>
      <c r="H345" s="243"/>
      <c r="I345" s="243"/>
      <c r="J345" s="237">
        <f aca="true" t="shared" si="466" ref="J345:J350">+G345+H345+I345</f>
        <v>0</v>
      </c>
      <c r="K345" s="243"/>
      <c r="L345" s="243"/>
      <c r="M345" s="243"/>
      <c r="N345" s="237">
        <f aca="true" t="shared" si="467" ref="N345:N350">+K345+L345+M345</f>
        <v>0</v>
      </c>
      <c r="O345" s="243"/>
      <c r="P345" s="243"/>
      <c r="Q345" s="243"/>
      <c r="R345" s="237">
        <f aca="true" t="shared" si="468" ref="R345:R350">+O345+P345+Q345</f>
        <v>0</v>
      </c>
      <c r="S345" s="243"/>
      <c r="T345" s="243"/>
      <c r="U345" s="243"/>
      <c r="V345" s="237">
        <f aca="true" t="shared" si="469" ref="V345:V350">+S345+T345+U345</f>
        <v>0</v>
      </c>
      <c r="W345" s="243"/>
      <c r="X345" s="243"/>
      <c r="Y345" s="243"/>
      <c r="Z345" s="237">
        <f aca="true" t="shared" si="470" ref="Z345:Z350">+W345+X345+Y345</f>
        <v>0</v>
      </c>
      <c r="AA345" s="237">
        <f>+C345+G345+K345+O345+S345+W345</f>
        <v>0</v>
      </c>
      <c r="AB345" s="237">
        <f>+D345+H345+L345+P345+T345+X345</f>
        <v>0</v>
      </c>
      <c r="AC345" s="237">
        <f>+E345+I345+M345+Q345+U345+Y345</f>
        <v>0</v>
      </c>
      <c r="AD345" s="237">
        <f>SUM(AA345:AC345)</f>
        <v>0</v>
      </c>
      <c r="AE345" s="243"/>
      <c r="AF345" s="243"/>
      <c r="AG345" s="238">
        <f>+IF(AE345=0,0%,AF345/AE345)</f>
        <v>0</v>
      </c>
    </row>
    <row r="346" spans="1:33" ht="12.75" hidden="1">
      <c r="A346" s="234"/>
      <c r="B346" s="235" t="s">
        <v>31</v>
      </c>
      <c r="C346" s="243"/>
      <c r="D346" s="243"/>
      <c r="E346" s="243"/>
      <c r="F346" s="237">
        <f t="shared" si="465"/>
        <v>0</v>
      </c>
      <c r="G346" s="243"/>
      <c r="H346" s="243"/>
      <c r="I346" s="243"/>
      <c r="J346" s="237">
        <f t="shared" si="466"/>
        <v>0</v>
      </c>
      <c r="K346" s="243"/>
      <c r="L346" s="243"/>
      <c r="M346" s="243"/>
      <c r="N346" s="237">
        <f t="shared" si="467"/>
        <v>0</v>
      </c>
      <c r="O346" s="243"/>
      <c r="P346" s="243"/>
      <c r="Q346" s="243"/>
      <c r="R346" s="237">
        <f t="shared" si="468"/>
        <v>0</v>
      </c>
      <c r="S346" s="243"/>
      <c r="T346" s="243"/>
      <c r="U346" s="243"/>
      <c r="V346" s="237">
        <f t="shared" si="469"/>
        <v>0</v>
      </c>
      <c r="W346" s="243"/>
      <c r="X346" s="243"/>
      <c r="Y346" s="243"/>
      <c r="Z346" s="237">
        <f t="shared" si="470"/>
        <v>0</v>
      </c>
      <c r="AA346" s="237">
        <f aca="true" t="shared" si="471" ref="AA346:AC351">+C346+G346+K346+O346+S346+W346</f>
        <v>0</v>
      </c>
      <c r="AB346" s="237">
        <f t="shared" si="471"/>
        <v>0</v>
      </c>
      <c r="AC346" s="237">
        <f t="shared" si="471"/>
        <v>0</v>
      </c>
      <c r="AD346" s="237">
        <f aca="true" t="shared" si="472" ref="AD346:AD351">SUM(AA346:AC346)</f>
        <v>0</v>
      </c>
      <c r="AE346" s="243"/>
      <c r="AF346" s="243"/>
      <c r="AG346" s="238">
        <f aca="true" t="shared" si="473" ref="AG346:AG351">+IF(AE346=0,0%,AF346/AE346)</f>
        <v>0</v>
      </c>
    </row>
    <row r="347" spans="1:33" ht="12.75" hidden="1">
      <c r="A347" s="234"/>
      <c r="B347" s="235" t="s">
        <v>32</v>
      </c>
      <c r="C347" s="243"/>
      <c r="D347" s="243"/>
      <c r="E347" s="243"/>
      <c r="F347" s="237">
        <f t="shared" si="465"/>
        <v>0</v>
      </c>
      <c r="G347" s="243"/>
      <c r="H347" s="243"/>
      <c r="I347" s="243"/>
      <c r="J347" s="237">
        <f t="shared" si="466"/>
        <v>0</v>
      </c>
      <c r="K347" s="243"/>
      <c r="L347" s="243"/>
      <c r="M347" s="243"/>
      <c r="N347" s="237">
        <f t="shared" si="467"/>
        <v>0</v>
      </c>
      <c r="O347" s="243"/>
      <c r="P347" s="243"/>
      <c r="Q347" s="243"/>
      <c r="R347" s="237">
        <f t="shared" si="468"/>
        <v>0</v>
      </c>
      <c r="S347" s="243"/>
      <c r="T347" s="243"/>
      <c r="U347" s="243"/>
      <c r="V347" s="237">
        <f t="shared" si="469"/>
        <v>0</v>
      </c>
      <c r="W347" s="243"/>
      <c r="X347" s="243"/>
      <c r="Y347" s="243"/>
      <c r="Z347" s="237">
        <f t="shared" si="470"/>
        <v>0</v>
      </c>
      <c r="AA347" s="237">
        <f t="shared" si="471"/>
        <v>0</v>
      </c>
      <c r="AB347" s="237">
        <f t="shared" si="471"/>
        <v>0</v>
      </c>
      <c r="AC347" s="237">
        <f t="shared" si="471"/>
        <v>0</v>
      </c>
      <c r="AD347" s="237">
        <f t="shared" si="472"/>
        <v>0</v>
      </c>
      <c r="AE347" s="243"/>
      <c r="AF347" s="243"/>
      <c r="AG347" s="238">
        <f t="shared" si="473"/>
        <v>0</v>
      </c>
    </row>
    <row r="348" spans="1:33" ht="12.75" hidden="1">
      <c r="A348" s="234"/>
      <c r="B348" s="235" t="s">
        <v>33</v>
      </c>
      <c r="C348" s="243"/>
      <c r="D348" s="243"/>
      <c r="E348" s="243"/>
      <c r="F348" s="237">
        <f t="shared" si="465"/>
        <v>0</v>
      </c>
      <c r="G348" s="243"/>
      <c r="H348" s="243"/>
      <c r="I348" s="243"/>
      <c r="J348" s="237">
        <f t="shared" si="466"/>
        <v>0</v>
      </c>
      <c r="K348" s="243"/>
      <c r="L348" s="243"/>
      <c r="M348" s="243"/>
      <c r="N348" s="237">
        <f t="shared" si="467"/>
        <v>0</v>
      </c>
      <c r="O348" s="243"/>
      <c r="P348" s="243"/>
      <c r="Q348" s="243"/>
      <c r="R348" s="237">
        <f t="shared" si="468"/>
        <v>0</v>
      </c>
      <c r="S348" s="243"/>
      <c r="T348" s="243"/>
      <c r="U348" s="243"/>
      <c r="V348" s="237">
        <f t="shared" si="469"/>
        <v>0</v>
      </c>
      <c r="W348" s="243"/>
      <c r="X348" s="243"/>
      <c r="Y348" s="243"/>
      <c r="Z348" s="237">
        <f t="shared" si="470"/>
        <v>0</v>
      </c>
      <c r="AA348" s="237">
        <f t="shared" si="471"/>
        <v>0</v>
      </c>
      <c r="AB348" s="237">
        <f t="shared" si="471"/>
        <v>0</v>
      </c>
      <c r="AC348" s="237">
        <f t="shared" si="471"/>
        <v>0</v>
      </c>
      <c r="AD348" s="237">
        <f t="shared" si="472"/>
        <v>0</v>
      </c>
      <c r="AE348" s="243"/>
      <c r="AF348" s="243"/>
      <c r="AG348" s="238">
        <f t="shared" si="473"/>
        <v>0</v>
      </c>
    </row>
    <row r="349" spans="1:33" ht="12.75" hidden="1">
      <c r="A349" s="234"/>
      <c r="B349" s="235" t="s">
        <v>34</v>
      </c>
      <c r="C349" s="243"/>
      <c r="D349" s="243"/>
      <c r="E349" s="243"/>
      <c r="F349" s="237">
        <f t="shared" si="465"/>
        <v>0</v>
      </c>
      <c r="G349" s="243"/>
      <c r="H349" s="243"/>
      <c r="I349" s="243"/>
      <c r="J349" s="237">
        <f t="shared" si="466"/>
        <v>0</v>
      </c>
      <c r="K349" s="243"/>
      <c r="L349" s="243"/>
      <c r="M349" s="243"/>
      <c r="N349" s="237">
        <f t="shared" si="467"/>
        <v>0</v>
      </c>
      <c r="O349" s="243"/>
      <c r="P349" s="243"/>
      <c r="Q349" s="243"/>
      <c r="R349" s="237">
        <f t="shared" si="468"/>
        <v>0</v>
      </c>
      <c r="S349" s="243"/>
      <c r="T349" s="243"/>
      <c r="U349" s="243"/>
      <c r="V349" s="237">
        <f t="shared" si="469"/>
        <v>0</v>
      </c>
      <c r="W349" s="243"/>
      <c r="X349" s="243"/>
      <c r="Y349" s="243"/>
      <c r="Z349" s="237">
        <f t="shared" si="470"/>
        <v>0</v>
      </c>
      <c r="AA349" s="237">
        <f t="shared" si="471"/>
        <v>0</v>
      </c>
      <c r="AB349" s="237">
        <f t="shared" si="471"/>
        <v>0</v>
      </c>
      <c r="AC349" s="237">
        <f t="shared" si="471"/>
        <v>0</v>
      </c>
      <c r="AD349" s="237">
        <f t="shared" si="472"/>
        <v>0</v>
      </c>
      <c r="AE349" s="243"/>
      <c r="AF349" s="243"/>
      <c r="AG349" s="238">
        <f t="shared" si="473"/>
        <v>0</v>
      </c>
    </row>
    <row r="350" spans="1:33" ht="12.75" hidden="1">
      <c r="A350" s="234"/>
      <c r="B350" s="235" t="s">
        <v>35</v>
      </c>
      <c r="C350" s="243"/>
      <c r="D350" s="243"/>
      <c r="E350" s="243"/>
      <c r="F350" s="237">
        <f t="shared" si="465"/>
        <v>0</v>
      </c>
      <c r="G350" s="243"/>
      <c r="H350" s="243"/>
      <c r="I350" s="243"/>
      <c r="J350" s="237">
        <f t="shared" si="466"/>
        <v>0</v>
      </c>
      <c r="K350" s="243"/>
      <c r="L350" s="243"/>
      <c r="M350" s="243"/>
      <c r="N350" s="237">
        <f t="shared" si="467"/>
        <v>0</v>
      </c>
      <c r="O350" s="243"/>
      <c r="P350" s="243"/>
      <c r="Q350" s="243"/>
      <c r="R350" s="237">
        <f t="shared" si="468"/>
        <v>0</v>
      </c>
      <c r="S350" s="243"/>
      <c r="T350" s="243"/>
      <c r="U350" s="243"/>
      <c r="V350" s="237">
        <f t="shared" si="469"/>
        <v>0</v>
      </c>
      <c r="W350" s="243"/>
      <c r="X350" s="243"/>
      <c r="Y350" s="243"/>
      <c r="Z350" s="237">
        <f t="shared" si="470"/>
        <v>0</v>
      </c>
      <c r="AA350" s="237">
        <f t="shared" si="471"/>
        <v>0</v>
      </c>
      <c r="AB350" s="237">
        <f t="shared" si="471"/>
        <v>0</v>
      </c>
      <c r="AC350" s="237">
        <f t="shared" si="471"/>
        <v>0</v>
      </c>
      <c r="AD350" s="237">
        <f t="shared" si="472"/>
        <v>0</v>
      </c>
      <c r="AE350" s="243"/>
      <c r="AF350" s="243"/>
      <c r="AG350" s="238">
        <f t="shared" si="473"/>
        <v>0</v>
      </c>
    </row>
    <row r="351" spans="1:33" ht="13.5" hidden="1" thickBot="1">
      <c r="A351" s="239"/>
      <c r="B351" s="240" t="s">
        <v>28</v>
      </c>
      <c r="C351" s="241">
        <f>SUM(C35:C345)</f>
        <v>0</v>
      </c>
      <c r="D351" s="241">
        <f>SUM(D35:D345)</f>
        <v>0</v>
      </c>
      <c r="E351" s="241">
        <f>SUM(E35:E345)</f>
        <v>0</v>
      </c>
      <c r="F351" s="241">
        <f>SUM(F345:F350)</f>
        <v>0</v>
      </c>
      <c r="G351" s="241">
        <f>SUM(G35:G345)</f>
        <v>0</v>
      </c>
      <c r="H351" s="241">
        <f>SUM(H35:H345)</f>
        <v>0</v>
      </c>
      <c r="I351" s="241">
        <f>SUM(I35:I345)</f>
        <v>0</v>
      </c>
      <c r="J351" s="241">
        <f>SUM(J345:J350)</f>
        <v>0</v>
      </c>
      <c r="K351" s="241">
        <f>SUM(K35:K345)</f>
        <v>0</v>
      </c>
      <c r="L351" s="241">
        <f>SUM(L35:L345)</f>
        <v>0</v>
      </c>
      <c r="M351" s="241">
        <f>SUM(M35:M345)</f>
        <v>0</v>
      </c>
      <c r="N351" s="241">
        <f>SUM(N345:N350)</f>
        <v>0</v>
      </c>
      <c r="O351" s="241">
        <f>SUM(O35:O345)</f>
        <v>0</v>
      </c>
      <c r="P351" s="241">
        <f>SUM(P35:P345)</f>
        <v>0</v>
      </c>
      <c r="Q351" s="241">
        <f>SUM(Q35:Q345)</f>
        <v>0</v>
      </c>
      <c r="R351" s="241">
        <f>SUM(R345:R350)</f>
        <v>0</v>
      </c>
      <c r="S351" s="241">
        <f>SUM(S35:S345)</f>
        <v>0</v>
      </c>
      <c r="T351" s="241">
        <f>SUM(T35:T345)</f>
        <v>0</v>
      </c>
      <c r="U351" s="241">
        <f>SUM(U35:U345)</f>
        <v>0</v>
      </c>
      <c r="V351" s="241">
        <f>SUM(V345:V350)</f>
        <v>0</v>
      </c>
      <c r="W351" s="241">
        <f>SUM(W35:W345)</f>
        <v>0</v>
      </c>
      <c r="X351" s="241">
        <f>SUM(X35:X345)</f>
        <v>0</v>
      </c>
      <c r="Y351" s="241">
        <f>SUM(Y35:Y345)</f>
        <v>0</v>
      </c>
      <c r="Z351" s="241">
        <f>SUM(Z345:Z350)</f>
        <v>0</v>
      </c>
      <c r="AA351" s="241">
        <f t="shared" si="471"/>
        <v>0</v>
      </c>
      <c r="AB351" s="241">
        <f t="shared" si="471"/>
        <v>0</v>
      </c>
      <c r="AC351" s="241">
        <f t="shared" si="471"/>
        <v>0</v>
      </c>
      <c r="AD351" s="241">
        <f t="shared" si="472"/>
        <v>0</v>
      </c>
      <c r="AE351" s="241">
        <f>SUM(AE35:AE345)</f>
        <v>0</v>
      </c>
      <c r="AF351" s="241">
        <f>SUM(AF35:AF345)</f>
        <v>0</v>
      </c>
      <c r="AG351" s="242">
        <f t="shared" si="473"/>
        <v>0</v>
      </c>
    </row>
    <row r="352" spans="1:33" ht="25.5" hidden="1">
      <c r="A352" s="234" t="s">
        <v>83</v>
      </c>
      <c r="B352" s="235" t="s">
        <v>30</v>
      </c>
      <c r="C352" s="236"/>
      <c r="D352" s="236"/>
      <c r="E352" s="236"/>
      <c r="F352" s="237">
        <f aca="true" t="shared" si="474" ref="F352:F357">+C352+D352+E352</f>
        <v>0</v>
      </c>
      <c r="G352" s="236"/>
      <c r="H352" s="236"/>
      <c r="I352" s="236"/>
      <c r="J352" s="237">
        <f aca="true" t="shared" si="475" ref="J352:J357">+G352+H352+I352</f>
        <v>0</v>
      </c>
      <c r="K352" s="236"/>
      <c r="L352" s="236"/>
      <c r="M352" s="236"/>
      <c r="N352" s="237">
        <f aca="true" t="shared" si="476" ref="N352:N357">+K352+L352+M352</f>
        <v>0</v>
      </c>
      <c r="O352" s="236"/>
      <c r="P352" s="236"/>
      <c r="Q352" s="236"/>
      <c r="R352" s="237">
        <f aca="true" t="shared" si="477" ref="R352:R357">+O352+P352+Q352</f>
        <v>0</v>
      </c>
      <c r="S352" s="236"/>
      <c r="T352" s="236"/>
      <c r="U352" s="236"/>
      <c r="V352" s="237">
        <f aca="true" t="shared" si="478" ref="V352:V357">+S352+T352+U352</f>
        <v>0</v>
      </c>
      <c r="W352" s="236"/>
      <c r="X352" s="236"/>
      <c r="Y352" s="236"/>
      <c r="Z352" s="237">
        <f aca="true" t="shared" si="479" ref="Z352:Z357">+W352+X352+Y352</f>
        <v>0</v>
      </c>
      <c r="AA352" s="237">
        <f>+C352+G352+K352+O352+S352+W352</f>
        <v>0</v>
      </c>
      <c r="AB352" s="237">
        <f>+D352+H352+L352+P352+T352+X352</f>
        <v>0</v>
      </c>
      <c r="AC352" s="237">
        <f>+E352+I352+M352+Q352+U352+Y352</f>
        <v>0</v>
      </c>
      <c r="AD352" s="237">
        <f>SUM(AA352:AC352)</f>
        <v>0</v>
      </c>
      <c r="AE352" s="236"/>
      <c r="AF352" s="236"/>
      <c r="AG352" s="238">
        <f>+IF(AE352=0,0%,AF352/AE352)</f>
        <v>0</v>
      </c>
    </row>
    <row r="353" spans="1:33" ht="12.75" hidden="1">
      <c r="A353" s="234"/>
      <c r="B353" s="235" t="s">
        <v>31</v>
      </c>
      <c r="C353" s="236"/>
      <c r="D353" s="236"/>
      <c r="E353" s="236"/>
      <c r="F353" s="237">
        <f t="shared" si="474"/>
        <v>0</v>
      </c>
      <c r="G353" s="236"/>
      <c r="H353" s="236"/>
      <c r="I353" s="236"/>
      <c r="J353" s="237">
        <f t="shared" si="475"/>
        <v>0</v>
      </c>
      <c r="K353" s="236"/>
      <c r="L353" s="236"/>
      <c r="M353" s="236"/>
      <c r="N353" s="237">
        <f t="shared" si="476"/>
        <v>0</v>
      </c>
      <c r="O353" s="236"/>
      <c r="P353" s="236"/>
      <c r="Q353" s="236"/>
      <c r="R353" s="237">
        <f t="shared" si="477"/>
        <v>0</v>
      </c>
      <c r="S353" s="236"/>
      <c r="T353" s="236"/>
      <c r="U353" s="236"/>
      <c r="V353" s="237">
        <f t="shared" si="478"/>
        <v>0</v>
      </c>
      <c r="W353" s="236"/>
      <c r="X353" s="236"/>
      <c r="Y353" s="236"/>
      <c r="Z353" s="237">
        <f t="shared" si="479"/>
        <v>0</v>
      </c>
      <c r="AA353" s="237">
        <f aca="true" t="shared" si="480" ref="AA353:AC358">+C353+G353+K353+O353+S353+W353</f>
        <v>0</v>
      </c>
      <c r="AB353" s="237">
        <f t="shared" si="480"/>
        <v>0</v>
      </c>
      <c r="AC353" s="237">
        <f t="shared" si="480"/>
        <v>0</v>
      </c>
      <c r="AD353" s="237">
        <f aca="true" t="shared" si="481" ref="AD353:AD358">SUM(AA353:AC353)</f>
        <v>0</v>
      </c>
      <c r="AE353" s="236"/>
      <c r="AF353" s="236"/>
      <c r="AG353" s="238">
        <f aca="true" t="shared" si="482" ref="AG353:AG358">+IF(AE353=0,0%,AF353/AE353)</f>
        <v>0</v>
      </c>
    </row>
    <row r="354" spans="1:33" ht="12.75" hidden="1">
      <c r="A354" s="234"/>
      <c r="B354" s="235" t="s">
        <v>32</v>
      </c>
      <c r="C354" s="236"/>
      <c r="D354" s="236"/>
      <c r="E354" s="236"/>
      <c r="F354" s="237">
        <f t="shared" si="474"/>
        <v>0</v>
      </c>
      <c r="G354" s="236"/>
      <c r="H354" s="236"/>
      <c r="I354" s="236"/>
      <c r="J354" s="237">
        <f t="shared" si="475"/>
        <v>0</v>
      </c>
      <c r="K354" s="236"/>
      <c r="L354" s="236"/>
      <c r="M354" s="236"/>
      <c r="N354" s="237">
        <f t="shared" si="476"/>
        <v>0</v>
      </c>
      <c r="O354" s="236"/>
      <c r="P354" s="236"/>
      <c r="Q354" s="236"/>
      <c r="R354" s="237">
        <f t="shared" si="477"/>
        <v>0</v>
      </c>
      <c r="S354" s="236"/>
      <c r="T354" s="236"/>
      <c r="U354" s="236"/>
      <c r="V354" s="237">
        <f t="shared" si="478"/>
        <v>0</v>
      </c>
      <c r="W354" s="236"/>
      <c r="X354" s="236"/>
      <c r="Y354" s="236"/>
      <c r="Z354" s="237">
        <f t="shared" si="479"/>
        <v>0</v>
      </c>
      <c r="AA354" s="237">
        <f t="shared" si="480"/>
        <v>0</v>
      </c>
      <c r="AB354" s="237">
        <f t="shared" si="480"/>
        <v>0</v>
      </c>
      <c r="AC354" s="237">
        <f t="shared" si="480"/>
        <v>0</v>
      </c>
      <c r="AD354" s="237">
        <f t="shared" si="481"/>
        <v>0</v>
      </c>
      <c r="AE354" s="236"/>
      <c r="AF354" s="236"/>
      <c r="AG354" s="238">
        <f t="shared" si="482"/>
        <v>0</v>
      </c>
    </row>
    <row r="355" spans="1:33" ht="12.75" hidden="1">
      <c r="A355" s="234"/>
      <c r="B355" s="235" t="s">
        <v>33</v>
      </c>
      <c r="C355" s="236"/>
      <c r="D355" s="236"/>
      <c r="E355" s="236"/>
      <c r="F355" s="237">
        <f t="shared" si="474"/>
        <v>0</v>
      </c>
      <c r="G355" s="236"/>
      <c r="H355" s="236"/>
      <c r="I355" s="236"/>
      <c r="J355" s="237">
        <f t="shared" si="475"/>
        <v>0</v>
      </c>
      <c r="K355" s="236"/>
      <c r="L355" s="236"/>
      <c r="M355" s="236"/>
      <c r="N355" s="237">
        <f t="shared" si="476"/>
        <v>0</v>
      </c>
      <c r="O355" s="236"/>
      <c r="P355" s="236"/>
      <c r="Q355" s="236"/>
      <c r="R355" s="237">
        <f t="shared" si="477"/>
        <v>0</v>
      </c>
      <c r="S355" s="236"/>
      <c r="T355" s="236"/>
      <c r="U355" s="236"/>
      <c r="V355" s="237">
        <f t="shared" si="478"/>
        <v>0</v>
      </c>
      <c r="W355" s="236"/>
      <c r="X355" s="236"/>
      <c r="Y355" s="236"/>
      <c r="Z355" s="237">
        <f t="shared" si="479"/>
        <v>0</v>
      </c>
      <c r="AA355" s="237">
        <f t="shared" si="480"/>
        <v>0</v>
      </c>
      <c r="AB355" s="237">
        <f t="shared" si="480"/>
        <v>0</v>
      </c>
      <c r="AC355" s="237">
        <f t="shared" si="480"/>
        <v>0</v>
      </c>
      <c r="AD355" s="237">
        <f t="shared" si="481"/>
        <v>0</v>
      </c>
      <c r="AE355" s="236"/>
      <c r="AF355" s="236"/>
      <c r="AG355" s="238">
        <f t="shared" si="482"/>
        <v>0</v>
      </c>
    </row>
    <row r="356" spans="1:33" ht="12.75" hidden="1">
      <c r="A356" s="234"/>
      <c r="B356" s="235" t="s">
        <v>34</v>
      </c>
      <c r="C356" s="236"/>
      <c r="D356" s="236"/>
      <c r="E356" s="236"/>
      <c r="F356" s="237">
        <f t="shared" si="474"/>
        <v>0</v>
      </c>
      <c r="G356" s="236"/>
      <c r="H356" s="236"/>
      <c r="I356" s="236"/>
      <c r="J356" s="237">
        <f t="shared" si="475"/>
        <v>0</v>
      </c>
      <c r="K356" s="236"/>
      <c r="L356" s="236"/>
      <c r="M356" s="236"/>
      <c r="N356" s="237">
        <f t="shared" si="476"/>
        <v>0</v>
      </c>
      <c r="O356" s="236"/>
      <c r="P356" s="236"/>
      <c r="Q356" s="236"/>
      <c r="R356" s="237">
        <f t="shared" si="477"/>
        <v>0</v>
      </c>
      <c r="S356" s="236"/>
      <c r="T356" s="236"/>
      <c r="U356" s="236"/>
      <c r="V356" s="237">
        <f t="shared" si="478"/>
        <v>0</v>
      </c>
      <c r="W356" s="236"/>
      <c r="X356" s="236"/>
      <c r="Y356" s="236"/>
      <c r="Z356" s="237">
        <f t="shared" si="479"/>
        <v>0</v>
      </c>
      <c r="AA356" s="237">
        <f t="shared" si="480"/>
        <v>0</v>
      </c>
      <c r="AB356" s="237">
        <f t="shared" si="480"/>
        <v>0</v>
      </c>
      <c r="AC356" s="237">
        <f t="shared" si="480"/>
        <v>0</v>
      </c>
      <c r="AD356" s="237">
        <f t="shared" si="481"/>
        <v>0</v>
      </c>
      <c r="AE356" s="236"/>
      <c r="AF356" s="236"/>
      <c r="AG356" s="238">
        <f t="shared" si="482"/>
        <v>0</v>
      </c>
    </row>
    <row r="357" spans="1:33" ht="12.75" hidden="1">
      <c r="A357" s="234"/>
      <c r="B357" s="235" t="s">
        <v>35</v>
      </c>
      <c r="C357" s="236"/>
      <c r="D357" s="236"/>
      <c r="E357" s="236"/>
      <c r="F357" s="237">
        <f t="shared" si="474"/>
        <v>0</v>
      </c>
      <c r="G357" s="236"/>
      <c r="H357" s="236"/>
      <c r="I357" s="236"/>
      <c r="J357" s="237">
        <f t="shared" si="475"/>
        <v>0</v>
      </c>
      <c r="K357" s="236"/>
      <c r="L357" s="236"/>
      <c r="M357" s="236"/>
      <c r="N357" s="237">
        <f t="shared" si="476"/>
        <v>0</v>
      </c>
      <c r="O357" s="236"/>
      <c r="P357" s="236"/>
      <c r="Q357" s="236"/>
      <c r="R357" s="237">
        <f t="shared" si="477"/>
        <v>0</v>
      </c>
      <c r="S357" s="236"/>
      <c r="T357" s="236"/>
      <c r="U357" s="236"/>
      <c r="V357" s="237">
        <f t="shared" si="478"/>
        <v>0</v>
      </c>
      <c r="W357" s="236"/>
      <c r="X357" s="236"/>
      <c r="Y357" s="236"/>
      <c r="Z357" s="237">
        <f t="shared" si="479"/>
        <v>0</v>
      </c>
      <c r="AA357" s="237">
        <f t="shared" si="480"/>
        <v>0</v>
      </c>
      <c r="AB357" s="237">
        <f t="shared" si="480"/>
        <v>0</v>
      </c>
      <c r="AC357" s="237">
        <f t="shared" si="480"/>
        <v>0</v>
      </c>
      <c r="AD357" s="237">
        <f t="shared" si="481"/>
        <v>0</v>
      </c>
      <c r="AE357" s="236"/>
      <c r="AF357" s="236"/>
      <c r="AG357" s="238">
        <f t="shared" si="482"/>
        <v>0</v>
      </c>
    </row>
    <row r="358" spans="1:33" ht="13.5" hidden="1" thickBot="1">
      <c r="A358" s="239"/>
      <c r="B358" s="240" t="s">
        <v>28</v>
      </c>
      <c r="C358" s="241">
        <f aca="true" t="shared" si="483" ref="C358:Z358">SUM(C352:C357)</f>
        <v>0</v>
      </c>
      <c r="D358" s="241">
        <f t="shared" si="483"/>
        <v>0</v>
      </c>
      <c r="E358" s="241">
        <f t="shared" si="483"/>
        <v>0</v>
      </c>
      <c r="F358" s="241">
        <f t="shared" si="483"/>
        <v>0</v>
      </c>
      <c r="G358" s="241">
        <f t="shared" si="483"/>
        <v>0</v>
      </c>
      <c r="H358" s="241">
        <f t="shared" si="483"/>
        <v>0</v>
      </c>
      <c r="I358" s="241">
        <f t="shared" si="483"/>
        <v>0</v>
      </c>
      <c r="J358" s="241">
        <f t="shared" si="483"/>
        <v>0</v>
      </c>
      <c r="K358" s="241">
        <f t="shared" si="483"/>
        <v>0</v>
      </c>
      <c r="L358" s="241">
        <f t="shared" si="483"/>
        <v>0</v>
      </c>
      <c r="M358" s="241">
        <f t="shared" si="483"/>
        <v>0</v>
      </c>
      <c r="N358" s="241">
        <f t="shared" si="483"/>
        <v>0</v>
      </c>
      <c r="O358" s="241">
        <f t="shared" si="483"/>
        <v>0</v>
      </c>
      <c r="P358" s="241">
        <f t="shared" si="483"/>
        <v>0</v>
      </c>
      <c r="Q358" s="241">
        <f t="shared" si="483"/>
        <v>0</v>
      </c>
      <c r="R358" s="241">
        <f t="shared" si="483"/>
        <v>0</v>
      </c>
      <c r="S358" s="241">
        <f t="shared" si="483"/>
        <v>0</v>
      </c>
      <c r="T358" s="241">
        <f t="shared" si="483"/>
        <v>0</v>
      </c>
      <c r="U358" s="241">
        <f t="shared" si="483"/>
        <v>0</v>
      </c>
      <c r="V358" s="241">
        <f t="shared" si="483"/>
        <v>0</v>
      </c>
      <c r="W358" s="241">
        <f t="shared" si="483"/>
        <v>0</v>
      </c>
      <c r="X358" s="241">
        <f t="shared" si="483"/>
        <v>0</v>
      </c>
      <c r="Y358" s="241">
        <f t="shared" si="483"/>
        <v>0</v>
      </c>
      <c r="Z358" s="241">
        <f t="shared" si="483"/>
        <v>0</v>
      </c>
      <c r="AA358" s="241">
        <f t="shared" si="480"/>
        <v>0</v>
      </c>
      <c r="AB358" s="241">
        <f t="shared" si="480"/>
        <v>0</v>
      </c>
      <c r="AC358" s="241">
        <f t="shared" si="480"/>
        <v>0</v>
      </c>
      <c r="AD358" s="241">
        <f t="shared" si="481"/>
        <v>0</v>
      </c>
      <c r="AE358" s="241">
        <f>SUM(AE352:AE357)</f>
        <v>0</v>
      </c>
      <c r="AF358" s="241">
        <f>SUM(AF352:AF357)</f>
        <v>0</v>
      </c>
      <c r="AG358" s="242">
        <f t="shared" si="482"/>
        <v>0</v>
      </c>
    </row>
    <row r="359" spans="1:33" ht="25.5" hidden="1">
      <c r="A359" s="234" t="s">
        <v>84</v>
      </c>
      <c r="B359" s="235" t="s">
        <v>30</v>
      </c>
      <c r="C359" s="236"/>
      <c r="D359" s="236"/>
      <c r="E359" s="236"/>
      <c r="F359" s="237">
        <f aca="true" t="shared" si="484" ref="F359:F364">+C359+D359+E359</f>
        <v>0</v>
      </c>
      <c r="G359" s="236"/>
      <c r="H359" s="236"/>
      <c r="I359" s="236"/>
      <c r="J359" s="237">
        <f aca="true" t="shared" si="485" ref="J359:J364">+G359+H359+I359</f>
        <v>0</v>
      </c>
      <c r="K359" s="236"/>
      <c r="L359" s="236"/>
      <c r="M359" s="236"/>
      <c r="N359" s="237">
        <f aca="true" t="shared" si="486" ref="N359:N364">+K359+L359+M359</f>
        <v>0</v>
      </c>
      <c r="O359" s="236"/>
      <c r="P359" s="236"/>
      <c r="Q359" s="236"/>
      <c r="R359" s="237">
        <f aca="true" t="shared" si="487" ref="R359:R364">+O359+P359+Q359</f>
        <v>0</v>
      </c>
      <c r="S359" s="236"/>
      <c r="T359" s="236"/>
      <c r="U359" s="236"/>
      <c r="V359" s="237">
        <f aca="true" t="shared" si="488" ref="V359:V364">+S359+T359+U359</f>
        <v>0</v>
      </c>
      <c r="W359" s="236"/>
      <c r="X359" s="236"/>
      <c r="Y359" s="236"/>
      <c r="Z359" s="237">
        <f aca="true" t="shared" si="489" ref="Z359:Z364">+W359+X359+Y359</f>
        <v>0</v>
      </c>
      <c r="AA359" s="237">
        <f>+C359+G359+K359+O359+S359+W359</f>
        <v>0</v>
      </c>
      <c r="AB359" s="237">
        <f>+D359+H359+L359+P359+T359+X359</f>
        <v>0</v>
      </c>
      <c r="AC359" s="237">
        <f>+E359+I359+M359+Q359+U359+Y359</f>
        <v>0</v>
      </c>
      <c r="AD359" s="237">
        <f>SUM(AA359:AC359)</f>
        <v>0</v>
      </c>
      <c r="AE359" s="236"/>
      <c r="AF359" s="236"/>
      <c r="AG359" s="238">
        <f>+IF(AE359=0,0%,AF359/AE359)</f>
        <v>0</v>
      </c>
    </row>
    <row r="360" spans="1:33" ht="12.75" hidden="1">
      <c r="A360" s="234"/>
      <c r="B360" s="235" t="s">
        <v>31</v>
      </c>
      <c r="C360" s="236"/>
      <c r="D360" s="236"/>
      <c r="E360" s="236"/>
      <c r="F360" s="237">
        <f t="shared" si="484"/>
        <v>0</v>
      </c>
      <c r="G360" s="236"/>
      <c r="H360" s="236"/>
      <c r="I360" s="236"/>
      <c r="J360" s="237">
        <f t="shared" si="485"/>
        <v>0</v>
      </c>
      <c r="K360" s="236"/>
      <c r="L360" s="236"/>
      <c r="M360" s="236"/>
      <c r="N360" s="237">
        <f t="shared" si="486"/>
        <v>0</v>
      </c>
      <c r="O360" s="236"/>
      <c r="P360" s="236"/>
      <c r="Q360" s="236"/>
      <c r="R360" s="237">
        <f t="shared" si="487"/>
        <v>0</v>
      </c>
      <c r="S360" s="236"/>
      <c r="T360" s="236"/>
      <c r="U360" s="236"/>
      <c r="V360" s="237">
        <f t="shared" si="488"/>
        <v>0</v>
      </c>
      <c r="W360" s="236"/>
      <c r="X360" s="236"/>
      <c r="Y360" s="236"/>
      <c r="Z360" s="237">
        <f t="shared" si="489"/>
        <v>0</v>
      </c>
      <c r="AA360" s="237">
        <f aca="true" t="shared" si="490" ref="AA360:AC365">+C360+G360+K360+O360+S360+W360</f>
        <v>0</v>
      </c>
      <c r="AB360" s="237">
        <f t="shared" si="490"/>
        <v>0</v>
      </c>
      <c r="AC360" s="237">
        <f t="shared" si="490"/>
        <v>0</v>
      </c>
      <c r="AD360" s="237">
        <f aca="true" t="shared" si="491" ref="AD360:AD365">SUM(AA360:AC360)</f>
        <v>0</v>
      </c>
      <c r="AE360" s="236"/>
      <c r="AF360" s="236"/>
      <c r="AG360" s="238">
        <f aca="true" t="shared" si="492" ref="AG360:AG365">+IF(AE360=0,0%,AF360/AE360)</f>
        <v>0</v>
      </c>
    </row>
    <row r="361" spans="1:33" ht="12.75" hidden="1">
      <c r="A361" s="234"/>
      <c r="B361" s="235" t="s">
        <v>32</v>
      </c>
      <c r="C361" s="236"/>
      <c r="D361" s="236"/>
      <c r="E361" s="236"/>
      <c r="F361" s="237">
        <f t="shared" si="484"/>
        <v>0</v>
      </c>
      <c r="G361" s="236"/>
      <c r="H361" s="236"/>
      <c r="I361" s="236"/>
      <c r="J361" s="237">
        <f t="shared" si="485"/>
        <v>0</v>
      </c>
      <c r="K361" s="236"/>
      <c r="L361" s="236"/>
      <c r="M361" s="236"/>
      <c r="N361" s="237">
        <f t="shared" si="486"/>
        <v>0</v>
      </c>
      <c r="O361" s="236"/>
      <c r="P361" s="236"/>
      <c r="Q361" s="236"/>
      <c r="R361" s="237">
        <f t="shared" si="487"/>
        <v>0</v>
      </c>
      <c r="S361" s="236"/>
      <c r="T361" s="236"/>
      <c r="U361" s="236"/>
      <c r="V361" s="237">
        <f t="shared" si="488"/>
        <v>0</v>
      </c>
      <c r="W361" s="236"/>
      <c r="X361" s="236"/>
      <c r="Y361" s="236"/>
      <c r="Z361" s="237">
        <f t="shared" si="489"/>
        <v>0</v>
      </c>
      <c r="AA361" s="237">
        <f t="shared" si="490"/>
        <v>0</v>
      </c>
      <c r="AB361" s="237">
        <f t="shared" si="490"/>
        <v>0</v>
      </c>
      <c r="AC361" s="237">
        <f t="shared" si="490"/>
        <v>0</v>
      </c>
      <c r="AD361" s="237">
        <f t="shared" si="491"/>
        <v>0</v>
      </c>
      <c r="AE361" s="236"/>
      <c r="AF361" s="236"/>
      <c r="AG361" s="238">
        <f t="shared" si="492"/>
        <v>0</v>
      </c>
    </row>
    <row r="362" spans="1:33" ht="12.75" hidden="1">
      <c r="A362" s="234"/>
      <c r="B362" s="235" t="s">
        <v>33</v>
      </c>
      <c r="C362" s="236"/>
      <c r="D362" s="236"/>
      <c r="E362" s="236"/>
      <c r="F362" s="237">
        <f t="shared" si="484"/>
        <v>0</v>
      </c>
      <c r="G362" s="236"/>
      <c r="H362" s="236"/>
      <c r="I362" s="236"/>
      <c r="J362" s="237">
        <f t="shared" si="485"/>
        <v>0</v>
      </c>
      <c r="K362" s="236"/>
      <c r="L362" s="236"/>
      <c r="M362" s="236"/>
      <c r="N362" s="237">
        <f t="shared" si="486"/>
        <v>0</v>
      </c>
      <c r="O362" s="236"/>
      <c r="P362" s="236"/>
      <c r="Q362" s="236"/>
      <c r="R362" s="237">
        <f t="shared" si="487"/>
        <v>0</v>
      </c>
      <c r="S362" s="236"/>
      <c r="T362" s="236"/>
      <c r="U362" s="236"/>
      <c r="V362" s="237">
        <f t="shared" si="488"/>
        <v>0</v>
      </c>
      <c r="W362" s="236"/>
      <c r="X362" s="236"/>
      <c r="Y362" s="236"/>
      <c r="Z362" s="237">
        <f t="shared" si="489"/>
        <v>0</v>
      </c>
      <c r="AA362" s="237">
        <f t="shared" si="490"/>
        <v>0</v>
      </c>
      <c r="AB362" s="237">
        <f t="shared" si="490"/>
        <v>0</v>
      </c>
      <c r="AC362" s="237">
        <f t="shared" si="490"/>
        <v>0</v>
      </c>
      <c r="AD362" s="237">
        <f t="shared" si="491"/>
        <v>0</v>
      </c>
      <c r="AE362" s="236"/>
      <c r="AF362" s="236"/>
      <c r="AG362" s="238">
        <f t="shared" si="492"/>
        <v>0</v>
      </c>
    </row>
    <row r="363" spans="1:33" ht="12.75" hidden="1">
      <c r="A363" s="234"/>
      <c r="B363" s="235" t="s">
        <v>34</v>
      </c>
      <c r="C363" s="236"/>
      <c r="D363" s="236"/>
      <c r="E363" s="236"/>
      <c r="F363" s="237">
        <f t="shared" si="484"/>
        <v>0</v>
      </c>
      <c r="G363" s="236"/>
      <c r="H363" s="236"/>
      <c r="I363" s="236"/>
      <c r="J363" s="237">
        <f t="shared" si="485"/>
        <v>0</v>
      </c>
      <c r="K363" s="236"/>
      <c r="L363" s="236"/>
      <c r="M363" s="236"/>
      <c r="N363" s="237">
        <f t="shared" si="486"/>
        <v>0</v>
      </c>
      <c r="O363" s="236"/>
      <c r="P363" s="236"/>
      <c r="Q363" s="236"/>
      <c r="R363" s="237">
        <f t="shared" si="487"/>
        <v>0</v>
      </c>
      <c r="S363" s="236"/>
      <c r="T363" s="236"/>
      <c r="U363" s="236"/>
      <c r="V363" s="237">
        <f t="shared" si="488"/>
        <v>0</v>
      </c>
      <c r="W363" s="236"/>
      <c r="X363" s="236"/>
      <c r="Y363" s="236"/>
      <c r="Z363" s="237">
        <f t="shared" si="489"/>
        <v>0</v>
      </c>
      <c r="AA363" s="237">
        <f t="shared" si="490"/>
        <v>0</v>
      </c>
      <c r="AB363" s="237">
        <f t="shared" si="490"/>
        <v>0</v>
      </c>
      <c r="AC363" s="237">
        <f t="shared" si="490"/>
        <v>0</v>
      </c>
      <c r="AD363" s="237">
        <f t="shared" si="491"/>
        <v>0</v>
      </c>
      <c r="AE363" s="236"/>
      <c r="AF363" s="236"/>
      <c r="AG363" s="238">
        <f t="shared" si="492"/>
        <v>0</v>
      </c>
    </row>
    <row r="364" spans="1:33" ht="12.75" hidden="1">
      <c r="A364" s="234"/>
      <c r="B364" s="235" t="s">
        <v>35</v>
      </c>
      <c r="C364" s="236"/>
      <c r="D364" s="236"/>
      <c r="E364" s="236"/>
      <c r="F364" s="237">
        <f t="shared" si="484"/>
        <v>0</v>
      </c>
      <c r="G364" s="236"/>
      <c r="H364" s="236"/>
      <c r="I364" s="236"/>
      <c r="J364" s="237">
        <f t="shared" si="485"/>
        <v>0</v>
      </c>
      <c r="K364" s="236"/>
      <c r="L364" s="236"/>
      <c r="M364" s="236"/>
      <c r="N364" s="237">
        <f t="shared" si="486"/>
        <v>0</v>
      </c>
      <c r="O364" s="236"/>
      <c r="P364" s="236"/>
      <c r="Q364" s="236"/>
      <c r="R364" s="237">
        <f t="shared" si="487"/>
        <v>0</v>
      </c>
      <c r="S364" s="236"/>
      <c r="T364" s="236"/>
      <c r="U364" s="236"/>
      <c r="V364" s="237">
        <f t="shared" si="488"/>
        <v>0</v>
      </c>
      <c r="W364" s="236"/>
      <c r="X364" s="236"/>
      <c r="Y364" s="236"/>
      <c r="Z364" s="237">
        <f t="shared" si="489"/>
        <v>0</v>
      </c>
      <c r="AA364" s="237">
        <f t="shared" si="490"/>
        <v>0</v>
      </c>
      <c r="AB364" s="237">
        <f t="shared" si="490"/>
        <v>0</v>
      </c>
      <c r="AC364" s="237">
        <f t="shared" si="490"/>
        <v>0</v>
      </c>
      <c r="AD364" s="237">
        <f t="shared" si="491"/>
        <v>0</v>
      </c>
      <c r="AE364" s="236"/>
      <c r="AF364" s="236"/>
      <c r="AG364" s="238">
        <f t="shared" si="492"/>
        <v>0</v>
      </c>
    </row>
    <row r="365" spans="1:33" ht="13.5" hidden="1" thickBot="1">
      <c r="A365" s="239"/>
      <c r="B365" s="240" t="s">
        <v>28</v>
      </c>
      <c r="C365" s="241">
        <f aca="true" t="shared" si="493" ref="C365:Z365">SUM(C359:C364)</f>
        <v>0</v>
      </c>
      <c r="D365" s="241">
        <f t="shared" si="493"/>
        <v>0</v>
      </c>
      <c r="E365" s="241">
        <f t="shared" si="493"/>
        <v>0</v>
      </c>
      <c r="F365" s="241">
        <f t="shared" si="493"/>
        <v>0</v>
      </c>
      <c r="G365" s="241">
        <f t="shared" si="493"/>
        <v>0</v>
      </c>
      <c r="H365" s="241">
        <f t="shared" si="493"/>
        <v>0</v>
      </c>
      <c r="I365" s="241">
        <f t="shared" si="493"/>
        <v>0</v>
      </c>
      <c r="J365" s="241">
        <f t="shared" si="493"/>
        <v>0</v>
      </c>
      <c r="K365" s="241">
        <f t="shared" si="493"/>
        <v>0</v>
      </c>
      <c r="L365" s="241">
        <f t="shared" si="493"/>
        <v>0</v>
      </c>
      <c r="M365" s="241">
        <f t="shared" si="493"/>
        <v>0</v>
      </c>
      <c r="N365" s="241">
        <f t="shared" si="493"/>
        <v>0</v>
      </c>
      <c r="O365" s="241">
        <f t="shared" si="493"/>
        <v>0</v>
      </c>
      <c r="P365" s="241">
        <f t="shared" si="493"/>
        <v>0</v>
      </c>
      <c r="Q365" s="241">
        <f t="shared" si="493"/>
        <v>0</v>
      </c>
      <c r="R365" s="241">
        <f t="shared" si="493"/>
        <v>0</v>
      </c>
      <c r="S365" s="241">
        <f t="shared" si="493"/>
        <v>0</v>
      </c>
      <c r="T365" s="241">
        <f t="shared" si="493"/>
        <v>0</v>
      </c>
      <c r="U365" s="241">
        <f t="shared" si="493"/>
        <v>0</v>
      </c>
      <c r="V365" s="241">
        <f t="shared" si="493"/>
        <v>0</v>
      </c>
      <c r="W365" s="241">
        <f t="shared" si="493"/>
        <v>0</v>
      </c>
      <c r="X365" s="241">
        <f t="shared" si="493"/>
        <v>0</v>
      </c>
      <c r="Y365" s="241">
        <f t="shared" si="493"/>
        <v>0</v>
      </c>
      <c r="Z365" s="241">
        <f t="shared" si="493"/>
        <v>0</v>
      </c>
      <c r="AA365" s="241">
        <f t="shared" si="490"/>
        <v>0</v>
      </c>
      <c r="AB365" s="241">
        <f t="shared" si="490"/>
        <v>0</v>
      </c>
      <c r="AC365" s="241">
        <f t="shared" si="490"/>
        <v>0</v>
      </c>
      <c r="AD365" s="241">
        <f t="shared" si="491"/>
        <v>0</v>
      </c>
      <c r="AE365" s="241">
        <f>SUM(AE359:AE364)</f>
        <v>0</v>
      </c>
      <c r="AF365" s="241">
        <f>SUM(AF359:AF364)</f>
        <v>0</v>
      </c>
      <c r="AG365" s="242">
        <f t="shared" si="492"/>
        <v>0</v>
      </c>
    </row>
    <row r="366" spans="1:33" ht="25.5" hidden="1">
      <c r="A366" s="234" t="s">
        <v>85</v>
      </c>
      <c r="B366" s="235" t="s">
        <v>30</v>
      </c>
      <c r="C366" s="236"/>
      <c r="D366" s="236"/>
      <c r="E366" s="236"/>
      <c r="F366" s="237">
        <f aca="true" t="shared" si="494" ref="F366:F371">+C366+D366+E366</f>
        <v>0</v>
      </c>
      <c r="G366" s="236"/>
      <c r="H366" s="236"/>
      <c r="I366" s="236"/>
      <c r="J366" s="237">
        <f aca="true" t="shared" si="495" ref="J366:J371">+G366+H366+I366</f>
        <v>0</v>
      </c>
      <c r="K366" s="236"/>
      <c r="L366" s="236"/>
      <c r="M366" s="236"/>
      <c r="N366" s="237">
        <f aca="true" t="shared" si="496" ref="N366:N371">+K366+L366+M366</f>
        <v>0</v>
      </c>
      <c r="O366" s="236"/>
      <c r="P366" s="236"/>
      <c r="Q366" s="236"/>
      <c r="R366" s="237">
        <f aca="true" t="shared" si="497" ref="R366:R371">+O366+P366+Q366</f>
        <v>0</v>
      </c>
      <c r="S366" s="236"/>
      <c r="T366" s="236"/>
      <c r="U366" s="236"/>
      <c r="V366" s="237">
        <f aca="true" t="shared" si="498" ref="V366:V371">+S366+T366+U366</f>
        <v>0</v>
      </c>
      <c r="W366" s="236"/>
      <c r="X366" s="236"/>
      <c r="Y366" s="236"/>
      <c r="Z366" s="237">
        <f aca="true" t="shared" si="499" ref="Z366:Z371">+W366+X366+Y366</f>
        <v>0</v>
      </c>
      <c r="AA366" s="237">
        <f>+C366+G366+K366+O366+S366+W366</f>
        <v>0</v>
      </c>
      <c r="AB366" s="237">
        <f>+D366+H366+L366+P366+T366+X366</f>
        <v>0</v>
      </c>
      <c r="AC366" s="237">
        <f>+E366+I366+M366+Q366+U366+Y366</f>
        <v>0</v>
      </c>
      <c r="AD366" s="237">
        <f>SUM(AA366:AC366)</f>
        <v>0</v>
      </c>
      <c r="AE366" s="236"/>
      <c r="AF366" s="236"/>
      <c r="AG366" s="238">
        <f>+IF(AE366=0,0%,AF366/AE366)</f>
        <v>0</v>
      </c>
    </row>
    <row r="367" spans="1:33" ht="12.75" hidden="1">
      <c r="A367" s="234"/>
      <c r="B367" s="235" t="s">
        <v>31</v>
      </c>
      <c r="C367" s="236"/>
      <c r="D367" s="236"/>
      <c r="E367" s="236"/>
      <c r="F367" s="237">
        <f t="shared" si="494"/>
        <v>0</v>
      </c>
      <c r="G367" s="236"/>
      <c r="H367" s="236"/>
      <c r="I367" s="236"/>
      <c r="J367" s="237">
        <f t="shared" si="495"/>
        <v>0</v>
      </c>
      <c r="K367" s="236"/>
      <c r="L367" s="236"/>
      <c r="M367" s="236"/>
      <c r="N367" s="237">
        <f t="shared" si="496"/>
        <v>0</v>
      </c>
      <c r="O367" s="236"/>
      <c r="P367" s="236"/>
      <c r="Q367" s="236"/>
      <c r="R367" s="237">
        <f t="shared" si="497"/>
        <v>0</v>
      </c>
      <c r="S367" s="236"/>
      <c r="T367" s="236"/>
      <c r="U367" s="236"/>
      <c r="V367" s="237">
        <f t="shared" si="498"/>
        <v>0</v>
      </c>
      <c r="W367" s="236"/>
      <c r="X367" s="236"/>
      <c r="Y367" s="236"/>
      <c r="Z367" s="237">
        <f t="shared" si="499"/>
        <v>0</v>
      </c>
      <c r="AA367" s="237">
        <f aca="true" t="shared" si="500" ref="AA367:AC372">+C367+G367+K367+O367+S367+W367</f>
        <v>0</v>
      </c>
      <c r="AB367" s="237">
        <f t="shared" si="500"/>
        <v>0</v>
      </c>
      <c r="AC367" s="237">
        <f t="shared" si="500"/>
        <v>0</v>
      </c>
      <c r="AD367" s="237">
        <f aca="true" t="shared" si="501" ref="AD367:AD372">SUM(AA367:AC367)</f>
        <v>0</v>
      </c>
      <c r="AE367" s="236"/>
      <c r="AF367" s="236"/>
      <c r="AG367" s="238">
        <f aca="true" t="shared" si="502" ref="AG367:AG372">+IF(AE367=0,0%,AF367/AE367)</f>
        <v>0</v>
      </c>
    </row>
    <row r="368" spans="1:33" ht="12.75" hidden="1">
      <c r="A368" s="234"/>
      <c r="B368" s="235" t="s">
        <v>32</v>
      </c>
      <c r="C368" s="236"/>
      <c r="D368" s="236"/>
      <c r="E368" s="236"/>
      <c r="F368" s="237">
        <f t="shared" si="494"/>
        <v>0</v>
      </c>
      <c r="G368" s="236"/>
      <c r="H368" s="236"/>
      <c r="I368" s="236"/>
      <c r="J368" s="237">
        <f t="shared" si="495"/>
        <v>0</v>
      </c>
      <c r="K368" s="236"/>
      <c r="L368" s="236"/>
      <c r="M368" s="236"/>
      <c r="N368" s="237">
        <f t="shared" si="496"/>
        <v>0</v>
      </c>
      <c r="O368" s="236"/>
      <c r="P368" s="236"/>
      <c r="Q368" s="236"/>
      <c r="R368" s="237">
        <f t="shared" si="497"/>
        <v>0</v>
      </c>
      <c r="S368" s="236"/>
      <c r="T368" s="236"/>
      <c r="U368" s="236"/>
      <c r="V368" s="237">
        <f t="shared" si="498"/>
        <v>0</v>
      </c>
      <c r="W368" s="236"/>
      <c r="X368" s="236"/>
      <c r="Y368" s="236"/>
      <c r="Z368" s="237">
        <f t="shared" si="499"/>
        <v>0</v>
      </c>
      <c r="AA368" s="237">
        <f t="shared" si="500"/>
        <v>0</v>
      </c>
      <c r="AB368" s="237">
        <f t="shared" si="500"/>
        <v>0</v>
      </c>
      <c r="AC368" s="237">
        <f t="shared" si="500"/>
        <v>0</v>
      </c>
      <c r="AD368" s="237">
        <f t="shared" si="501"/>
        <v>0</v>
      </c>
      <c r="AE368" s="236"/>
      <c r="AF368" s="236"/>
      <c r="AG368" s="238">
        <f t="shared" si="502"/>
        <v>0</v>
      </c>
    </row>
    <row r="369" spans="1:33" ht="12.75" hidden="1">
      <c r="A369" s="234"/>
      <c r="B369" s="235" t="s">
        <v>33</v>
      </c>
      <c r="C369" s="236"/>
      <c r="D369" s="236"/>
      <c r="E369" s="236"/>
      <c r="F369" s="237">
        <f t="shared" si="494"/>
        <v>0</v>
      </c>
      <c r="G369" s="236"/>
      <c r="H369" s="236"/>
      <c r="I369" s="236"/>
      <c r="J369" s="237">
        <f t="shared" si="495"/>
        <v>0</v>
      </c>
      <c r="K369" s="236"/>
      <c r="L369" s="236"/>
      <c r="M369" s="236"/>
      <c r="N369" s="237">
        <f t="shared" si="496"/>
        <v>0</v>
      </c>
      <c r="O369" s="236"/>
      <c r="P369" s="236"/>
      <c r="Q369" s="236"/>
      <c r="R369" s="237">
        <f t="shared" si="497"/>
        <v>0</v>
      </c>
      <c r="S369" s="236"/>
      <c r="T369" s="236"/>
      <c r="U369" s="236"/>
      <c r="V369" s="237">
        <f t="shared" si="498"/>
        <v>0</v>
      </c>
      <c r="W369" s="236"/>
      <c r="X369" s="236"/>
      <c r="Y369" s="236"/>
      <c r="Z369" s="237">
        <f t="shared" si="499"/>
        <v>0</v>
      </c>
      <c r="AA369" s="237">
        <f t="shared" si="500"/>
        <v>0</v>
      </c>
      <c r="AB369" s="237">
        <f t="shared" si="500"/>
        <v>0</v>
      </c>
      <c r="AC369" s="237">
        <f t="shared" si="500"/>
        <v>0</v>
      </c>
      <c r="AD369" s="237">
        <f t="shared" si="501"/>
        <v>0</v>
      </c>
      <c r="AE369" s="236"/>
      <c r="AF369" s="236"/>
      <c r="AG369" s="238">
        <f t="shared" si="502"/>
        <v>0</v>
      </c>
    </row>
    <row r="370" spans="1:33" ht="12.75" hidden="1">
      <c r="A370" s="234"/>
      <c r="B370" s="235" t="s">
        <v>34</v>
      </c>
      <c r="C370" s="236"/>
      <c r="D370" s="236"/>
      <c r="E370" s="236"/>
      <c r="F370" s="237">
        <f t="shared" si="494"/>
        <v>0</v>
      </c>
      <c r="G370" s="236"/>
      <c r="H370" s="236"/>
      <c r="I370" s="236"/>
      <c r="J370" s="237">
        <f t="shared" si="495"/>
        <v>0</v>
      </c>
      <c r="K370" s="236"/>
      <c r="L370" s="236"/>
      <c r="M370" s="236"/>
      <c r="N370" s="237">
        <f t="shared" si="496"/>
        <v>0</v>
      </c>
      <c r="O370" s="236"/>
      <c r="P370" s="236"/>
      <c r="Q370" s="236"/>
      <c r="R370" s="237">
        <f t="shared" si="497"/>
        <v>0</v>
      </c>
      <c r="S370" s="236"/>
      <c r="T370" s="236"/>
      <c r="U370" s="236"/>
      <c r="V370" s="237">
        <f t="shared" si="498"/>
        <v>0</v>
      </c>
      <c r="W370" s="236"/>
      <c r="X370" s="236"/>
      <c r="Y370" s="236"/>
      <c r="Z370" s="237">
        <f t="shared" si="499"/>
        <v>0</v>
      </c>
      <c r="AA370" s="237">
        <f t="shared" si="500"/>
        <v>0</v>
      </c>
      <c r="AB370" s="237">
        <f t="shared" si="500"/>
        <v>0</v>
      </c>
      <c r="AC370" s="237">
        <f t="shared" si="500"/>
        <v>0</v>
      </c>
      <c r="AD370" s="237">
        <f t="shared" si="501"/>
        <v>0</v>
      </c>
      <c r="AE370" s="236"/>
      <c r="AF370" s="236"/>
      <c r="AG370" s="238">
        <f t="shared" si="502"/>
        <v>0</v>
      </c>
    </row>
    <row r="371" spans="1:33" ht="12.75" hidden="1">
      <c r="A371" s="234"/>
      <c r="B371" s="235" t="s">
        <v>35</v>
      </c>
      <c r="C371" s="236"/>
      <c r="D371" s="236"/>
      <c r="E371" s="236"/>
      <c r="F371" s="237">
        <f t="shared" si="494"/>
        <v>0</v>
      </c>
      <c r="G371" s="236"/>
      <c r="H371" s="236"/>
      <c r="I371" s="236"/>
      <c r="J371" s="237">
        <f t="shared" si="495"/>
        <v>0</v>
      </c>
      <c r="K371" s="236"/>
      <c r="L371" s="236"/>
      <c r="M371" s="236"/>
      <c r="N371" s="237">
        <f t="shared" si="496"/>
        <v>0</v>
      </c>
      <c r="O371" s="236"/>
      <c r="P371" s="236"/>
      <c r="Q371" s="236"/>
      <c r="R371" s="237">
        <f t="shared" si="497"/>
        <v>0</v>
      </c>
      <c r="S371" s="236"/>
      <c r="T371" s="236"/>
      <c r="U371" s="236"/>
      <c r="V371" s="237">
        <f t="shared" si="498"/>
        <v>0</v>
      </c>
      <c r="W371" s="236"/>
      <c r="X371" s="236"/>
      <c r="Y371" s="236"/>
      <c r="Z371" s="237">
        <f t="shared" si="499"/>
        <v>0</v>
      </c>
      <c r="AA371" s="237">
        <f t="shared" si="500"/>
        <v>0</v>
      </c>
      <c r="AB371" s="237">
        <f t="shared" si="500"/>
        <v>0</v>
      </c>
      <c r="AC371" s="237">
        <f t="shared" si="500"/>
        <v>0</v>
      </c>
      <c r="AD371" s="237">
        <f t="shared" si="501"/>
        <v>0</v>
      </c>
      <c r="AE371" s="236"/>
      <c r="AF371" s="236"/>
      <c r="AG371" s="238">
        <f t="shared" si="502"/>
        <v>0</v>
      </c>
    </row>
    <row r="372" spans="1:33" ht="13.5" hidden="1" thickBot="1">
      <c r="A372" s="239"/>
      <c r="B372" s="240" t="s">
        <v>28</v>
      </c>
      <c r="C372" s="241">
        <f aca="true" t="shared" si="503" ref="C372:Z372">SUM(C366:C371)</f>
        <v>0</v>
      </c>
      <c r="D372" s="241">
        <f t="shared" si="503"/>
        <v>0</v>
      </c>
      <c r="E372" s="241">
        <f t="shared" si="503"/>
        <v>0</v>
      </c>
      <c r="F372" s="241">
        <f t="shared" si="503"/>
        <v>0</v>
      </c>
      <c r="G372" s="241">
        <f t="shared" si="503"/>
        <v>0</v>
      </c>
      <c r="H372" s="241">
        <f t="shared" si="503"/>
        <v>0</v>
      </c>
      <c r="I372" s="241">
        <f t="shared" si="503"/>
        <v>0</v>
      </c>
      <c r="J372" s="241">
        <f t="shared" si="503"/>
        <v>0</v>
      </c>
      <c r="K372" s="241">
        <f t="shared" si="503"/>
        <v>0</v>
      </c>
      <c r="L372" s="241">
        <f t="shared" si="503"/>
        <v>0</v>
      </c>
      <c r="M372" s="241">
        <f t="shared" si="503"/>
        <v>0</v>
      </c>
      <c r="N372" s="241">
        <f t="shared" si="503"/>
        <v>0</v>
      </c>
      <c r="O372" s="241">
        <f t="shared" si="503"/>
        <v>0</v>
      </c>
      <c r="P372" s="241">
        <f t="shared" si="503"/>
        <v>0</v>
      </c>
      <c r="Q372" s="241">
        <f t="shared" si="503"/>
        <v>0</v>
      </c>
      <c r="R372" s="241">
        <f t="shared" si="503"/>
        <v>0</v>
      </c>
      <c r="S372" s="241">
        <f t="shared" si="503"/>
        <v>0</v>
      </c>
      <c r="T372" s="241">
        <f t="shared" si="503"/>
        <v>0</v>
      </c>
      <c r="U372" s="241">
        <f t="shared" si="503"/>
        <v>0</v>
      </c>
      <c r="V372" s="241">
        <f t="shared" si="503"/>
        <v>0</v>
      </c>
      <c r="W372" s="241">
        <f t="shared" si="503"/>
        <v>0</v>
      </c>
      <c r="X372" s="241">
        <f t="shared" si="503"/>
        <v>0</v>
      </c>
      <c r="Y372" s="241">
        <f t="shared" si="503"/>
        <v>0</v>
      </c>
      <c r="Z372" s="241">
        <f t="shared" si="503"/>
        <v>0</v>
      </c>
      <c r="AA372" s="241">
        <f t="shared" si="500"/>
        <v>0</v>
      </c>
      <c r="AB372" s="241">
        <f t="shared" si="500"/>
        <v>0</v>
      </c>
      <c r="AC372" s="241">
        <f t="shared" si="500"/>
        <v>0</v>
      </c>
      <c r="AD372" s="241">
        <f t="shared" si="501"/>
        <v>0</v>
      </c>
      <c r="AE372" s="241">
        <f>SUM(AE366:AE371)</f>
        <v>0</v>
      </c>
      <c r="AF372" s="241">
        <f>SUM(AF366:AF371)</f>
        <v>0</v>
      </c>
      <c r="AG372" s="242">
        <f t="shared" si="502"/>
        <v>0</v>
      </c>
    </row>
    <row r="373" spans="1:33" ht="25.5" hidden="1">
      <c r="A373" s="234" t="s">
        <v>86</v>
      </c>
      <c r="B373" s="235" t="s">
        <v>30</v>
      </c>
      <c r="C373" s="236"/>
      <c r="D373" s="236"/>
      <c r="E373" s="236"/>
      <c r="F373" s="237">
        <f aca="true" t="shared" si="504" ref="F373:F378">+C373+D373+E373</f>
        <v>0</v>
      </c>
      <c r="G373" s="236"/>
      <c r="H373" s="236"/>
      <c r="I373" s="236"/>
      <c r="J373" s="237">
        <f aca="true" t="shared" si="505" ref="J373:J378">+G373+H373+I373</f>
        <v>0</v>
      </c>
      <c r="K373" s="236"/>
      <c r="L373" s="236"/>
      <c r="M373" s="236"/>
      <c r="N373" s="237">
        <f aca="true" t="shared" si="506" ref="N373:N378">+K373+L373+M373</f>
        <v>0</v>
      </c>
      <c r="O373" s="236"/>
      <c r="P373" s="236"/>
      <c r="Q373" s="236"/>
      <c r="R373" s="237">
        <f aca="true" t="shared" si="507" ref="R373:R378">+O373+P373+Q373</f>
        <v>0</v>
      </c>
      <c r="S373" s="236"/>
      <c r="T373" s="236"/>
      <c r="U373" s="236"/>
      <c r="V373" s="237">
        <f aca="true" t="shared" si="508" ref="V373:V378">+S373+T373+U373</f>
        <v>0</v>
      </c>
      <c r="W373" s="236"/>
      <c r="X373" s="236"/>
      <c r="Y373" s="236"/>
      <c r="Z373" s="237">
        <f aca="true" t="shared" si="509" ref="Z373:Z378">+W373+X373+Y373</f>
        <v>0</v>
      </c>
      <c r="AA373" s="237">
        <f>+C373+G373+K373+O373+S373+W373</f>
        <v>0</v>
      </c>
      <c r="AB373" s="237">
        <f>+D373+H373+L373+P373+T373+X373</f>
        <v>0</v>
      </c>
      <c r="AC373" s="237">
        <f>+E373+I373+M373+Q373+U373+Y373</f>
        <v>0</v>
      </c>
      <c r="AD373" s="237">
        <f>SUM(AA373:AC373)</f>
        <v>0</v>
      </c>
      <c r="AE373" s="236"/>
      <c r="AF373" s="236"/>
      <c r="AG373" s="238">
        <f>+IF(AE373=0,0%,AF373/AE373)</f>
        <v>0</v>
      </c>
    </row>
    <row r="374" spans="1:33" ht="12.75" hidden="1">
      <c r="A374" s="234"/>
      <c r="B374" s="235" t="s">
        <v>31</v>
      </c>
      <c r="C374" s="236"/>
      <c r="D374" s="236"/>
      <c r="E374" s="236"/>
      <c r="F374" s="237">
        <f t="shared" si="504"/>
        <v>0</v>
      </c>
      <c r="G374" s="236"/>
      <c r="H374" s="236"/>
      <c r="I374" s="236"/>
      <c r="J374" s="237">
        <f t="shared" si="505"/>
        <v>0</v>
      </c>
      <c r="K374" s="236"/>
      <c r="L374" s="236"/>
      <c r="M374" s="236"/>
      <c r="N374" s="237">
        <f t="shared" si="506"/>
        <v>0</v>
      </c>
      <c r="O374" s="236"/>
      <c r="P374" s="236"/>
      <c r="Q374" s="236"/>
      <c r="R374" s="237">
        <f t="shared" si="507"/>
        <v>0</v>
      </c>
      <c r="S374" s="236"/>
      <c r="T374" s="236"/>
      <c r="U374" s="236"/>
      <c r="V374" s="237">
        <f t="shared" si="508"/>
        <v>0</v>
      </c>
      <c r="W374" s="236"/>
      <c r="X374" s="236"/>
      <c r="Y374" s="236"/>
      <c r="Z374" s="237">
        <f t="shared" si="509"/>
        <v>0</v>
      </c>
      <c r="AA374" s="237">
        <f aca="true" t="shared" si="510" ref="AA374:AC379">+C374+G374+K374+O374+S374+W374</f>
        <v>0</v>
      </c>
      <c r="AB374" s="237">
        <f t="shared" si="510"/>
        <v>0</v>
      </c>
      <c r="AC374" s="237">
        <f t="shared" si="510"/>
        <v>0</v>
      </c>
      <c r="AD374" s="237">
        <f aca="true" t="shared" si="511" ref="AD374:AD379">SUM(AA374:AC374)</f>
        <v>0</v>
      </c>
      <c r="AE374" s="236"/>
      <c r="AF374" s="236"/>
      <c r="AG374" s="238">
        <f aca="true" t="shared" si="512" ref="AG374:AG379">+IF(AE374=0,0%,AF374/AE374)</f>
        <v>0</v>
      </c>
    </row>
    <row r="375" spans="1:33" ht="12.75" hidden="1">
      <c r="A375" s="234"/>
      <c r="B375" s="235" t="s">
        <v>32</v>
      </c>
      <c r="C375" s="236"/>
      <c r="D375" s="236"/>
      <c r="E375" s="236"/>
      <c r="F375" s="237">
        <f t="shared" si="504"/>
        <v>0</v>
      </c>
      <c r="G375" s="236"/>
      <c r="H375" s="236"/>
      <c r="I375" s="236"/>
      <c r="J375" s="237">
        <f t="shared" si="505"/>
        <v>0</v>
      </c>
      <c r="K375" s="236"/>
      <c r="L375" s="236"/>
      <c r="M375" s="236"/>
      <c r="N375" s="237">
        <f t="shared" si="506"/>
        <v>0</v>
      </c>
      <c r="O375" s="236"/>
      <c r="P375" s="236"/>
      <c r="Q375" s="236"/>
      <c r="R375" s="237">
        <f t="shared" si="507"/>
        <v>0</v>
      </c>
      <c r="S375" s="236"/>
      <c r="T375" s="236"/>
      <c r="U375" s="236"/>
      <c r="V375" s="237">
        <f t="shared" si="508"/>
        <v>0</v>
      </c>
      <c r="W375" s="236"/>
      <c r="X375" s="236"/>
      <c r="Y375" s="236"/>
      <c r="Z375" s="237">
        <f t="shared" si="509"/>
        <v>0</v>
      </c>
      <c r="AA375" s="237">
        <f t="shared" si="510"/>
        <v>0</v>
      </c>
      <c r="AB375" s="237">
        <f t="shared" si="510"/>
        <v>0</v>
      </c>
      <c r="AC375" s="237">
        <f t="shared" si="510"/>
        <v>0</v>
      </c>
      <c r="AD375" s="237">
        <f t="shared" si="511"/>
        <v>0</v>
      </c>
      <c r="AE375" s="236"/>
      <c r="AF375" s="236"/>
      <c r="AG375" s="238">
        <f t="shared" si="512"/>
        <v>0</v>
      </c>
    </row>
    <row r="376" spans="1:33" ht="12.75" hidden="1">
      <c r="A376" s="234"/>
      <c r="B376" s="235" t="s">
        <v>33</v>
      </c>
      <c r="C376" s="236"/>
      <c r="D376" s="236"/>
      <c r="E376" s="236"/>
      <c r="F376" s="237">
        <f t="shared" si="504"/>
        <v>0</v>
      </c>
      <c r="G376" s="236"/>
      <c r="H376" s="236"/>
      <c r="I376" s="236"/>
      <c r="J376" s="237">
        <f t="shared" si="505"/>
        <v>0</v>
      </c>
      <c r="K376" s="236"/>
      <c r="L376" s="236"/>
      <c r="M376" s="236"/>
      <c r="N376" s="237">
        <f t="shared" si="506"/>
        <v>0</v>
      </c>
      <c r="O376" s="236"/>
      <c r="P376" s="236"/>
      <c r="Q376" s="236"/>
      <c r="R376" s="237">
        <f t="shared" si="507"/>
        <v>0</v>
      </c>
      <c r="S376" s="236"/>
      <c r="T376" s="236"/>
      <c r="U376" s="236"/>
      <c r="V376" s="237">
        <f t="shared" si="508"/>
        <v>0</v>
      </c>
      <c r="W376" s="236"/>
      <c r="X376" s="236"/>
      <c r="Y376" s="236"/>
      <c r="Z376" s="237">
        <f t="shared" si="509"/>
        <v>0</v>
      </c>
      <c r="AA376" s="237">
        <f t="shared" si="510"/>
        <v>0</v>
      </c>
      <c r="AB376" s="237">
        <f t="shared" si="510"/>
        <v>0</v>
      </c>
      <c r="AC376" s="237">
        <f t="shared" si="510"/>
        <v>0</v>
      </c>
      <c r="AD376" s="237">
        <f t="shared" si="511"/>
        <v>0</v>
      </c>
      <c r="AE376" s="236"/>
      <c r="AF376" s="236"/>
      <c r="AG376" s="238">
        <f t="shared" si="512"/>
        <v>0</v>
      </c>
    </row>
    <row r="377" spans="1:33" ht="12.75" hidden="1">
      <c r="A377" s="234"/>
      <c r="B377" s="235" t="s">
        <v>34</v>
      </c>
      <c r="C377" s="236"/>
      <c r="D377" s="236"/>
      <c r="E377" s="236"/>
      <c r="F377" s="237">
        <f t="shared" si="504"/>
        <v>0</v>
      </c>
      <c r="G377" s="236"/>
      <c r="H377" s="236"/>
      <c r="I377" s="236"/>
      <c r="J377" s="237">
        <f t="shared" si="505"/>
        <v>0</v>
      </c>
      <c r="K377" s="236"/>
      <c r="L377" s="236"/>
      <c r="M377" s="236"/>
      <c r="N377" s="237">
        <f t="shared" si="506"/>
        <v>0</v>
      </c>
      <c r="O377" s="236"/>
      <c r="P377" s="236"/>
      <c r="Q377" s="236"/>
      <c r="R377" s="237">
        <f t="shared" si="507"/>
        <v>0</v>
      </c>
      <c r="S377" s="236"/>
      <c r="T377" s="236"/>
      <c r="U377" s="236"/>
      <c r="V377" s="237">
        <f t="shared" si="508"/>
        <v>0</v>
      </c>
      <c r="W377" s="236"/>
      <c r="X377" s="236"/>
      <c r="Y377" s="236"/>
      <c r="Z377" s="237">
        <f t="shared" si="509"/>
        <v>0</v>
      </c>
      <c r="AA377" s="237">
        <f t="shared" si="510"/>
        <v>0</v>
      </c>
      <c r="AB377" s="237">
        <f t="shared" si="510"/>
        <v>0</v>
      </c>
      <c r="AC377" s="237">
        <f t="shared" si="510"/>
        <v>0</v>
      </c>
      <c r="AD377" s="237">
        <f t="shared" si="511"/>
        <v>0</v>
      </c>
      <c r="AE377" s="236"/>
      <c r="AF377" s="236"/>
      <c r="AG377" s="238">
        <f t="shared" si="512"/>
        <v>0</v>
      </c>
    </row>
    <row r="378" spans="1:33" ht="12.75" hidden="1">
      <c r="A378" s="234"/>
      <c r="B378" s="235" t="s">
        <v>35</v>
      </c>
      <c r="C378" s="236"/>
      <c r="D378" s="236"/>
      <c r="E378" s="236"/>
      <c r="F378" s="237">
        <f t="shared" si="504"/>
        <v>0</v>
      </c>
      <c r="G378" s="236"/>
      <c r="H378" s="236"/>
      <c r="I378" s="236"/>
      <c r="J378" s="237">
        <f t="shared" si="505"/>
        <v>0</v>
      </c>
      <c r="K378" s="236"/>
      <c r="L378" s="236"/>
      <c r="M378" s="236"/>
      <c r="N378" s="237">
        <f t="shared" si="506"/>
        <v>0</v>
      </c>
      <c r="O378" s="236"/>
      <c r="P378" s="236"/>
      <c r="Q378" s="236"/>
      <c r="R378" s="237">
        <f t="shared" si="507"/>
        <v>0</v>
      </c>
      <c r="S378" s="236"/>
      <c r="T378" s="236"/>
      <c r="U378" s="236"/>
      <c r="V378" s="237">
        <f t="shared" si="508"/>
        <v>0</v>
      </c>
      <c r="W378" s="236"/>
      <c r="X378" s="236"/>
      <c r="Y378" s="236"/>
      <c r="Z378" s="237">
        <f t="shared" si="509"/>
        <v>0</v>
      </c>
      <c r="AA378" s="237">
        <f t="shared" si="510"/>
        <v>0</v>
      </c>
      <c r="AB378" s="237">
        <f t="shared" si="510"/>
        <v>0</v>
      </c>
      <c r="AC378" s="237">
        <f t="shared" si="510"/>
        <v>0</v>
      </c>
      <c r="AD378" s="237">
        <f t="shared" si="511"/>
        <v>0</v>
      </c>
      <c r="AE378" s="236"/>
      <c r="AF378" s="236"/>
      <c r="AG378" s="238">
        <f t="shared" si="512"/>
        <v>0</v>
      </c>
    </row>
    <row r="379" spans="1:33" ht="13.5" hidden="1" thickBot="1">
      <c r="A379" s="239"/>
      <c r="B379" s="240" t="s">
        <v>28</v>
      </c>
      <c r="C379" s="241">
        <f aca="true" t="shared" si="513" ref="C379:Z379">SUM(C373:C378)</f>
        <v>0</v>
      </c>
      <c r="D379" s="241">
        <f t="shared" si="513"/>
        <v>0</v>
      </c>
      <c r="E379" s="241">
        <f t="shared" si="513"/>
        <v>0</v>
      </c>
      <c r="F379" s="241">
        <f t="shared" si="513"/>
        <v>0</v>
      </c>
      <c r="G379" s="241">
        <f t="shared" si="513"/>
        <v>0</v>
      </c>
      <c r="H379" s="241">
        <f t="shared" si="513"/>
        <v>0</v>
      </c>
      <c r="I379" s="241">
        <f t="shared" si="513"/>
        <v>0</v>
      </c>
      <c r="J379" s="241">
        <f t="shared" si="513"/>
        <v>0</v>
      </c>
      <c r="K379" s="241">
        <f t="shared" si="513"/>
        <v>0</v>
      </c>
      <c r="L379" s="241">
        <f t="shared" si="513"/>
        <v>0</v>
      </c>
      <c r="M379" s="241">
        <f t="shared" si="513"/>
        <v>0</v>
      </c>
      <c r="N379" s="241">
        <f t="shared" si="513"/>
        <v>0</v>
      </c>
      <c r="O379" s="241">
        <f t="shared" si="513"/>
        <v>0</v>
      </c>
      <c r="P379" s="241">
        <f t="shared" si="513"/>
        <v>0</v>
      </c>
      <c r="Q379" s="241">
        <f t="shared" si="513"/>
        <v>0</v>
      </c>
      <c r="R379" s="241">
        <f t="shared" si="513"/>
        <v>0</v>
      </c>
      <c r="S379" s="241">
        <f t="shared" si="513"/>
        <v>0</v>
      </c>
      <c r="T379" s="241">
        <f t="shared" si="513"/>
        <v>0</v>
      </c>
      <c r="U379" s="241">
        <f t="shared" si="513"/>
        <v>0</v>
      </c>
      <c r="V379" s="241">
        <f t="shared" si="513"/>
        <v>0</v>
      </c>
      <c r="W379" s="241">
        <f t="shared" si="513"/>
        <v>0</v>
      </c>
      <c r="X379" s="241">
        <f t="shared" si="513"/>
        <v>0</v>
      </c>
      <c r="Y379" s="241">
        <f t="shared" si="513"/>
        <v>0</v>
      </c>
      <c r="Z379" s="241">
        <f t="shared" si="513"/>
        <v>0</v>
      </c>
      <c r="AA379" s="241">
        <f t="shared" si="510"/>
        <v>0</v>
      </c>
      <c r="AB379" s="241">
        <f t="shared" si="510"/>
        <v>0</v>
      </c>
      <c r="AC379" s="241">
        <f t="shared" si="510"/>
        <v>0</v>
      </c>
      <c r="AD379" s="241">
        <f t="shared" si="511"/>
        <v>0</v>
      </c>
      <c r="AE379" s="241">
        <f>SUM(AE373:AE378)</f>
        <v>0</v>
      </c>
      <c r="AF379" s="241">
        <f>SUM(AF373:AF378)</f>
        <v>0</v>
      </c>
      <c r="AG379" s="242">
        <f t="shared" si="512"/>
        <v>0</v>
      </c>
    </row>
    <row r="380" spans="1:33" ht="25.5" hidden="1">
      <c r="A380" s="234" t="s">
        <v>87</v>
      </c>
      <c r="B380" s="235" t="s">
        <v>30</v>
      </c>
      <c r="C380" s="236"/>
      <c r="D380" s="236"/>
      <c r="E380" s="236"/>
      <c r="F380" s="237">
        <f aca="true" t="shared" si="514" ref="F380:F385">+C380+D380+E380</f>
        <v>0</v>
      </c>
      <c r="G380" s="236"/>
      <c r="H380" s="236"/>
      <c r="I380" s="236"/>
      <c r="J380" s="237">
        <f aca="true" t="shared" si="515" ref="J380:J385">+G380+H380+I380</f>
        <v>0</v>
      </c>
      <c r="K380" s="236"/>
      <c r="L380" s="236"/>
      <c r="M380" s="236"/>
      <c r="N380" s="237">
        <f aca="true" t="shared" si="516" ref="N380:N385">+K380+L380+M380</f>
        <v>0</v>
      </c>
      <c r="O380" s="236"/>
      <c r="P380" s="236"/>
      <c r="Q380" s="236"/>
      <c r="R380" s="237">
        <f aca="true" t="shared" si="517" ref="R380:R385">+O380+P380+Q380</f>
        <v>0</v>
      </c>
      <c r="S380" s="236"/>
      <c r="T380" s="236"/>
      <c r="U380" s="236"/>
      <c r="V380" s="237">
        <f aca="true" t="shared" si="518" ref="V380:V385">+S380+T380+U380</f>
        <v>0</v>
      </c>
      <c r="W380" s="236"/>
      <c r="X380" s="236"/>
      <c r="Y380" s="236"/>
      <c r="Z380" s="237">
        <f aca="true" t="shared" si="519" ref="Z380:Z385">+W380+X380+Y380</f>
        <v>0</v>
      </c>
      <c r="AA380" s="237">
        <f>+C380+G380+K380+O380+S380+W380</f>
        <v>0</v>
      </c>
      <c r="AB380" s="237">
        <f>+D380+H380+L380+P380+T380+X380</f>
        <v>0</v>
      </c>
      <c r="AC380" s="237">
        <f>+E380+I380+M380+Q380+U380+Y380</f>
        <v>0</v>
      </c>
      <c r="AD380" s="237">
        <f>SUM(AA380:AC380)</f>
        <v>0</v>
      </c>
      <c r="AE380" s="236"/>
      <c r="AF380" s="236"/>
      <c r="AG380" s="238">
        <f>+IF(AE380=0,0%,AF380/AE380)</f>
        <v>0</v>
      </c>
    </row>
    <row r="381" spans="1:33" ht="12.75" hidden="1">
      <c r="A381" s="234"/>
      <c r="B381" s="235" t="s">
        <v>31</v>
      </c>
      <c r="C381" s="236"/>
      <c r="D381" s="236"/>
      <c r="E381" s="236"/>
      <c r="F381" s="237">
        <f t="shared" si="514"/>
        <v>0</v>
      </c>
      <c r="G381" s="236"/>
      <c r="H381" s="236"/>
      <c r="I381" s="236"/>
      <c r="J381" s="237">
        <f t="shared" si="515"/>
        <v>0</v>
      </c>
      <c r="K381" s="236"/>
      <c r="L381" s="236"/>
      <c r="M381" s="236"/>
      <c r="N381" s="237">
        <f t="shared" si="516"/>
        <v>0</v>
      </c>
      <c r="O381" s="236"/>
      <c r="P381" s="236"/>
      <c r="Q381" s="236"/>
      <c r="R381" s="237">
        <f t="shared" si="517"/>
        <v>0</v>
      </c>
      <c r="S381" s="236"/>
      <c r="T381" s="236"/>
      <c r="U381" s="236"/>
      <c r="V381" s="237">
        <f t="shared" si="518"/>
        <v>0</v>
      </c>
      <c r="W381" s="236"/>
      <c r="X381" s="236"/>
      <c r="Y381" s="236"/>
      <c r="Z381" s="237">
        <f t="shared" si="519"/>
        <v>0</v>
      </c>
      <c r="AA381" s="237">
        <f aca="true" t="shared" si="520" ref="AA381:AC386">+C381+G381+K381+O381+S381+W381</f>
        <v>0</v>
      </c>
      <c r="AB381" s="237">
        <f t="shared" si="520"/>
        <v>0</v>
      </c>
      <c r="AC381" s="237">
        <f t="shared" si="520"/>
        <v>0</v>
      </c>
      <c r="AD381" s="237">
        <f aca="true" t="shared" si="521" ref="AD381:AD386">SUM(AA381:AC381)</f>
        <v>0</v>
      </c>
      <c r="AE381" s="236"/>
      <c r="AF381" s="236"/>
      <c r="AG381" s="238">
        <f aca="true" t="shared" si="522" ref="AG381:AG386">+IF(AE381=0,0%,AF381/AE381)</f>
        <v>0</v>
      </c>
    </row>
    <row r="382" spans="1:33" ht="12.75" hidden="1">
      <c r="A382" s="234"/>
      <c r="B382" s="235" t="s">
        <v>32</v>
      </c>
      <c r="C382" s="236"/>
      <c r="D382" s="236"/>
      <c r="E382" s="236"/>
      <c r="F382" s="237">
        <f t="shared" si="514"/>
        <v>0</v>
      </c>
      <c r="G382" s="236"/>
      <c r="H382" s="236"/>
      <c r="I382" s="236"/>
      <c r="J382" s="237">
        <f t="shared" si="515"/>
        <v>0</v>
      </c>
      <c r="K382" s="236"/>
      <c r="L382" s="236"/>
      <c r="M382" s="236"/>
      <c r="N382" s="237">
        <f t="shared" si="516"/>
        <v>0</v>
      </c>
      <c r="O382" s="236"/>
      <c r="P382" s="236"/>
      <c r="Q382" s="236"/>
      <c r="R382" s="237">
        <f t="shared" si="517"/>
        <v>0</v>
      </c>
      <c r="S382" s="236"/>
      <c r="T382" s="236"/>
      <c r="U382" s="236"/>
      <c r="V382" s="237">
        <f t="shared" si="518"/>
        <v>0</v>
      </c>
      <c r="W382" s="236"/>
      <c r="X382" s="236"/>
      <c r="Y382" s="236"/>
      <c r="Z382" s="237">
        <f t="shared" si="519"/>
        <v>0</v>
      </c>
      <c r="AA382" s="237">
        <f t="shared" si="520"/>
        <v>0</v>
      </c>
      <c r="AB382" s="237">
        <f t="shared" si="520"/>
        <v>0</v>
      </c>
      <c r="AC382" s="237">
        <f t="shared" si="520"/>
        <v>0</v>
      </c>
      <c r="AD382" s="237">
        <f t="shared" si="521"/>
        <v>0</v>
      </c>
      <c r="AE382" s="236"/>
      <c r="AF382" s="236"/>
      <c r="AG382" s="238">
        <f t="shared" si="522"/>
        <v>0</v>
      </c>
    </row>
    <row r="383" spans="1:33" ht="12.75" hidden="1">
      <c r="A383" s="234"/>
      <c r="B383" s="235" t="s">
        <v>33</v>
      </c>
      <c r="C383" s="236"/>
      <c r="D383" s="236"/>
      <c r="E383" s="236"/>
      <c r="F383" s="237">
        <f t="shared" si="514"/>
        <v>0</v>
      </c>
      <c r="G383" s="236"/>
      <c r="H383" s="236"/>
      <c r="I383" s="236"/>
      <c r="J383" s="237">
        <f t="shared" si="515"/>
        <v>0</v>
      </c>
      <c r="K383" s="236"/>
      <c r="L383" s="236"/>
      <c r="M383" s="236"/>
      <c r="N383" s="237">
        <f t="shared" si="516"/>
        <v>0</v>
      </c>
      <c r="O383" s="236"/>
      <c r="P383" s="236"/>
      <c r="Q383" s="236"/>
      <c r="R383" s="237">
        <f t="shared" si="517"/>
        <v>0</v>
      </c>
      <c r="S383" s="236"/>
      <c r="T383" s="236"/>
      <c r="U383" s="236"/>
      <c r="V383" s="237">
        <f t="shared" si="518"/>
        <v>0</v>
      </c>
      <c r="W383" s="236"/>
      <c r="X383" s="236"/>
      <c r="Y383" s="236"/>
      <c r="Z383" s="237">
        <f t="shared" si="519"/>
        <v>0</v>
      </c>
      <c r="AA383" s="237">
        <f t="shared" si="520"/>
        <v>0</v>
      </c>
      <c r="AB383" s="237">
        <f t="shared" si="520"/>
        <v>0</v>
      </c>
      <c r="AC383" s="237">
        <f t="shared" si="520"/>
        <v>0</v>
      </c>
      <c r="AD383" s="237">
        <f t="shared" si="521"/>
        <v>0</v>
      </c>
      <c r="AE383" s="236"/>
      <c r="AF383" s="236"/>
      <c r="AG383" s="238">
        <f t="shared" si="522"/>
        <v>0</v>
      </c>
    </row>
    <row r="384" spans="1:33" ht="12.75" hidden="1">
      <c r="A384" s="234"/>
      <c r="B384" s="235" t="s">
        <v>34</v>
      </c>
      <c r="C384" s="236"/>
      <c r="D384" s="236"/>
      <c r="E384" s="236"/>
      <c r="F384" s="237">
        <f t="shared" si="514"/>
        <v>0</v>
      </c>
      <c r="G384" s="236"/>
      <c r="H384" s="236"/>
      <c r="I384" s="236"/>
      <c r="J384" s="237">
        <f t="shared" si="515"/>
        <v>0</v>
      </c>
      <c r="K384" s="236"/>
      <c r="L384" s="236"/>
      <c r="M384" s="236"/>
      <c r="N384" s="237">
        <f t="shared" si="516"/>
        <v>0</v>
      </c>
      <c r="O384" s="236"/>
      <c r="P384" s="236"/>
      <c r="Q384" s="236"/>
      <c r="R384" s="237">
        <f t="shared" si="517"/>
        <v>0</v>
      </c>
      <c r="S384" s="236"/>
      <c r="T384" s="236"/>
      <c r="U384" s="236"/>
      <c r="V384" s="237">
        <f t="shared" si="518"/>
        <v>0</v>
      </c>
      <c r="W384" s="236"/>
      <c r="X384" s="236"/>
      <c r="Y384" s="236"/>
      <c r="Z384" s="237">
        <f t="shared" si="519"/>
        <v>0</v>
      </c>
      <c r="AA384" s="237">
        <f t="shared" si="520"/>
        <v>0</v>
      </c>
      <c r="AB384" s="237">
        <f t="shared" si="520"/>
        <v>0</v>
      </c>
      <c r="AC384" s="237">
        <f t="shared" si="520"/>
        <v>0</v>
      </c>
      <c r="AD384" s="237">
        <f t="shared" si="521"/>
        <v>0</v>
      </c>
      <c r="AE384" s="236"/>
      <c r="AF384" s="236"/>
      <c r="AG384" s="238">
        <f t="shared" si="522"/>
        <v>0</v>
      </c>
    </row>
    <row r="385" spans="1:33" ht="12.75" hidden="1">
      <c r="A385" s="234"/>
      <c r="B385" s="235" t="s">
        <v>35</v>
      </c>
      <c r="C385" s="236"/>
      <c r="D385" s="236"/>
      <c r="E385" s="236"/>
      <c r="F385" s="237">
        <f t="shared" si="514"/>
        <v>0</v>
      </c>
      <c r="G385" s="236"/>
      <c r="H385" s="236"/>
      <c r="I385" s="236"/>
      <c r="J385" s="237">
        <f t="shared" si="515"/>
        <v>0</v>
      </c>
      <c r="K385" s="236"/>
      <c r="L385" s="236"/>
      <c r="M385" s="236"/>
      <c r="N385" s="237">
        <f t="shared" si="516"/>
        <v>0</v>
      </c>
      <c r="O385" s="236"/>
      <c r="P385" s="236"/>
      <c r="Q385" s="236"/>
      <c r="R385" s="237">
        <f t="shared" si="517"/>
        <v>0</v>
      </c>
      <c r="S385" s="236"/>
      <c r="T385" s="236"/>
      <c r="U385" s="236"/>
      <c r="V385" s="237">
        <f t="shared" si="518"/>
        <v>0</v>
      </c>
      <c r="W385" s="236"/>
      <c r="X385" s="236"/>
      <c r="Y385" s="236"/>
      <c r="Z385" s="237">
        <f t="shared" si="519"/>
        <v>0</v>
      </c>
      <c r="AA385" s="237">
        <f t="shared" si="520"/>
        <v>0</v>
      </c>
      <c r="AB385" s="237">
        <f t="shared" si="520"/>
        <v>0</v>
      </c>
      <c r="AC385" s="237">
        <f t="shared" si="520"/>
        <v>0</v>
      </c>
      <c r="AD385" s="237">
        <f t="shared" si="521"/>
        <v>0</v>
      </c>
      <c r="AE385" s="236"/>
      <c r="AF385" s="236"/>
      <c r="AG385" s="238">
        <f t="shared" si="522"/>
        <v>0</v>
      </c>
    </row>
    <row r="386" spans="1:33" ht="13.5" hidden="1" thickBot="1">
      <c r="A386" s="239"/>
      <c r="B386" s="240" t="s">
        <v>28</v>
      </c>
      <c r="C386" s="241">
        <f>SUM(C38:C385)</f>
        <v>0</v>
      </c>
      <c r="D386" s="241">
        <f>SUM(D38:D385)</f>
        <v>0</v>
      </c>
      <c r="E386" s="241">
        <f>SUM(E38:E385)</f>
        <v>0</v>
      </c>
      <c r="F386" s="241">
        <f>SUM(F380:F385)</f>
        <v>0</v>
      </c>
      <c r="G386" s="241">
        <f>SUM(G38:G385)</f>
        <v>0</v>
      </c>
      <c r="H386" s="241">
        <f>SUM(H38:H385)</f>
        <v>0</v>
      </c>
      <c r="I386" s="241">
        <f>SUM(I38:I385)</f>
        <v>0</v>
      </c>
      <c r="J386" s="241">
        <f>SUM(J380:J385)</f>
        <v>0</v>
      </c>
      <c r="K386" s="241">
        <f>SUM(K38:K385)</f>
        <v>0</v>
      </c>
      <c r="L386" s="241">
        <f>SUM(L38:L385)</f>
        <v>0</v>
      </c>
      <c r="M386" s="241">
        <f>SUM(M38:M385)</f>
        <v>0</v>
      </c>
      <c r="N386" s="241">
        <f>SUM(N380:N385)</f>
        <v>0</v>
      </c>
      <c r="O386" s="241">
        <f>SUM(O38:O385)</f>
        <v>0</v>
      </c>
      <c r="P386" s="241">
        <f>SUM(P38:P385)</f>
        <v>0</v>
      </c>
      <c r="Q386" s="241">
        <f>SUM(Q38:Q385)</f>
        <v>0</v>
      </c>
      <c r="R386" s="241">
        <f>SUM(R380:R385)</f>
        <v>0</v>
      </c>
      <c r="S386" s="241">
        <f>SUM(S38:S385)</f>
        <v>0</v>
      </c>
      <c r="T386" s="241">
        <f>SUM(T38:T385)</f>
        <v>0</v>
      </c>
      <c r="U386" s="241">
        <f>SUM(U38:U385)</f>
        <v>0</v>
      </c>
      <c r="V386" s="241">
        <f>SUM(V380:V385)</f>
        <v>0</v>
      </c>
      <c r="W386" s="241">
        <f>SUM(W38:W385)</f>
        <v>0</v>
      </c>
      <c r="X386" s="241">
        <f>SUM(X38:X385)</f>
        <v>0</v>
      </c>
      <c r="Y386" s="241">
        <f>SUM(Y38:Y385)</f>
        <v>0</v>
      </c>
      <c r="Z386" s="241">
        <f>SUM(Z380:Z385)</f>
        <v>0</v>
      </c>
      <c r="AA386" s="241">
        <f t="shared" si="520"/>
        <v>0</v>
      </c>
      <c r="AB386" s="241">
        <f t="shared" si="520"/>
        <v>0</v>
      </c>
      <c r="AC386" s="241">
        <f t="shared" si="520"/>
        <v>0</v>
      </c>
      <c r="AD386" s="241">
        <f t="shared" si="521"/>
        <v>0</v>
      </c>
      <c r="AE386" s="241">
        <f>SUM(AE38:AE385)</f>
        <v>0</v>
      </c>
      <c r="AF386" s="241">
        <f>SUM(AF38:AF385)</f>
        <v>0</v>
      </c>
      <c r="AG386" s="242">
        <f t="shared" si="522"/>
        <v>0</v>
      </c>
    </row>
    <row r="387" spans="1:33" ht="12.75">
      <c r="A387" s="234" t="s">
        <v>88</v>
      </c>
      <c r="B387" s="235" t="s">
        <v>30</v>
      </c>
      <c r="C387" s="236"/>
      <c r="D387" s="236"/>
      <c r="E387" s="236"/>
      <c r="F387" s="237">
        <f aca="true" t="shared" si="523" ref="F387:F392">+C387+D387+E387</f>
        <v>0</v>
      </c>
      <c r="G387" s="236"/>
      <c r="H387" s="236"/>
      <c r="I387" s="236"/>
      <c r="J387" s="237">
        <f aca="true" t="shared" si="524" ref="J387:J392">+G387+H387+I387</f>
        <v>0</v>
      </c>
      <c r="K387" s="236"/>
      <c r="L387" s="236"/>
      <c r="M387" s="236"/>
      <c r="N387" s="237">
        <f aca="true" t="shared" si="525" ref="N387:N392">+K387+L387+M387</f>
        <v>0</v>
      </c>
      <c r="O387" s="236"/>
      <c r="P387" s="236"/>
      <c r="Q387" s="236"/>
      <c r="R387" s="237">
        <f aca="true" t="shared" si="526" ref="R387:R392">+O387+P387+Q387</f>
        <v>0</v>
      </c>
      <c r="S387" s="236"/>
      <c r="T387" s="236"/>
      <c r="U387" s="236"/>
      <c r="V387" s="237">
        <f aca="true" t="shared" si="527" ref="V387:V392">+S387+T387+U387</f>
        <v>0</v>
      </c>
      <c r="W387" s="236"/>
      <c r="X387" s="236"/>
      <c r="Y387" s="236"/>
      <c r="Z387" s="237">
        <f aca="true" t="shared" si="528" ref="Z387:Z392">+W387+X387+Y387</f>
        <v>0</v>
      </c>
      <c r="AA387" s="237">
        <f>+C387+G387+K387+O387+S387+W387</f>
        <v>0</v>
      </c>
      <c r="AB387" s="237">
        <f>+D387+H387+L387+P387+T387+X387</f>
        <v>0</v>
      </c>
      <c r="AC387" s="237">
        <f>+E387+I387+M387+Q387+U387+Y387</f>
        <v>0</v>
      </c>
      <c r="AD387" s="237">
        <f>SUM(AA387:AC387)</f>
        <v>0</v>
      </c>
      <c r="AE387" s="236"/>
      <c r="AF387" s="236"/>
      <c r="AG387" s="238">
        <f>+IF(AE387=0,0%,AF387/AE387)</f>
        <v>0</v>
      </c>
    </row>
    <row r="388" spans="1:33" ht="12.75">
      <c r="A388" s="234"/>
      <c r="B388" s="235" t="s">
        <v>31</v>
      </c>
      <c r="C388" s="236"/>
      <c r="D388" s="236"/>
      <c r="E388" s="236"/>
      <c r="F388" s="237">
        <f t="shared" si="523"/>
        <v>0</v>
      </c>
      <c r="G388" s="236"/>
      <c r="H388" s="236"/>
      <c r="I388" s="236"/>
      <c r="J388" s="237">
        <f t="shared" si="524"/>
        <v>0</v>
      </c>
      <c r="K388" s="236"/>
      <c r="L388" s="236"/>
      <c r="M388" s="236"/>
      <c r="N388" s="237">
        <f t="shared" si="525"/>
        <v>0</v>
      </c>
      <c r="O388" s="236"/>
      <c r="P388" s="236"/>
      <c r="Q388" s="236"/>
      <c r="R388" s="237">
        <f t="shared" si="526"/>
        <v>0</v>
      </c>
      <c r="S388" s="236"/>
      <c r="T388" s="236"/>
      <c r="U388" s="236"/>
      <c r="V388" s="237">
        <f t="shared" si="527"/>
        <v>0</v>
      </c>
      <c r="W388" s="236"/>
      <c r="X388" s="236"/>
      <c r="Y388" s="236"/>
      <c r="Z388" s="237">
        <f t="shared" si="528"/>
        <v>0</v>
      </c>
      <c r="AA388" s="237">
        <f aca="true" t="shared" si="529" ref="AA388:AC393">+C388+G388+K388+O388+S388+W388</f>
        <v>0</v>
      </c>
      <c r="AB388" s="237">
        <f t="shared" si="529"/>
        <v>0</v>
      </c>
      <c r="AC388" s="237">
        <f t="shared" si="529"/>
        <v>0</v>
      </c>
      <c r="AD388" s="237">
        <f aca="true" t="shared" si="530" ref="AD388:AD393">SUM(AA388:AC388)</f>
        <v>0</v>
      </c>
      <c r="AE388" s="236"/>
      <c r="AF388" s="236"/>
      <c r="AG388" s="238">
        <f aca="true" t="shared" si="531" ref="AG388:AG393">+IF(AE388=0,0%,AF388/AE388)</f>
        <v>0</v>
      </c>
    </row>
    <row r="389" spans="1:33" ht="12.75">
      <c r="A389" s="234"/>
      <c r="B389" s="235" t="s">
        <v>32</v>
      </c>
      <c r="C389" s="236"/>
      <c r="D389" s="236"/>
      <c r="E389" s="236"/>
      <c r="F389" s="237">
        <f t="shared" si="523"/>
        <v>0</v>
      </c>
      <c r="G389" s="236"/>
      <c r="H389" s="236"/>
      <c r="I389" s="236"/>
      <c r="J389" s="237">
        <f t="shared" si="524"/>
        <v>0</v>
      </c>
      <c r="K389" s="236"/>
      <c r="L389" s="236"/>
      <c r="M389" s="236"/>
      <c r="N389" s="237">
        <f t="shared" si="525"/>
        <v>0</v>
      </c>
      <c r="O389" s="236"/>
      <c r="P389" s="236"/>
      <c r="Q389" s="236"/>
      <c r="R389" s="237">
        <f t="shared" si="526"/>
        <v>0</v>
      </c>
      <c r="S389" s="236"/>
      <c r="T389" s="236"/>
      <c r="U389" s="236"/>
      <c r="V389" s="237">
        <f t="shared" si="527"/>
        <v>0</v>
      </c>
      <c r="W389" s="236"/>
      <c r="X389" s="236"/>
      <c r="Y389" s="236"/>
      <c r="Z389" s="237">
        <f t="shared" si="528"/>
        <v>0</v>
      </c>
      <c r="AA389" s="237">
        <f t="shared" si="529"/>
        <v>0</v>
      </c>
      <c r="AB389" s="237">
        <f t="shared" si="529"/>
        <v>0</v>
      </c>
      <c r="AC389" s="237">
        <f t="shared" si="529"/>
        <v>0</v>
      </c>
      <c r="AD389" s="237">
        <f t="shared" si="530"/>
        <v>0</v>
      </c>
      <c r="AE389" s="236"/>
      <c r="AF389" s="236"/>
      <c r="AG389" s="238">
        <f t="shared" si="531"/>
        <v>0</v>
      </c>
    </row>
    <row r="390" spans="1:33" ht="12.75">
      <c r="A390" s="234"/>
      <c r="B390" s="235" t="s">
        <v>33</v>
      </c>
      <c r="C390" s="236"/>
      <c r="D390" s="236"/>
      <c r="E390" s="236"/>
      <c r="F390" s="237">
        <f t="shared" si="523"/>
        <v>0</v>
      </c>
      <c r="G390" s="236"/>
      <c r="H390" s="236"/>
      <c r="I390" s="236"/>
      <c r="J390" s="237">
        <f t="shared" si="524"/>
        <v>0</v>
      </c>
      <c r="K390" s="236"/>
      <c r="L390" s="236"/>
      <c r="M390" s="236"/>
      <c r="N390" s="237">
        <f t="shared" si="525"/>
        <v>0</v>
      </c>
      <c r="O390" s="236"/>
      <c r="P390" s="236"/>
      <c r="Q390" s="236"/>
      <c r="R390" s="237">
        <f t="shared" si="526"/>
        <v>0</v>
      </c>
      <c r="S390" s="236"/>
      <c r="T390" s="236"/>
      <c r="U390" s="236"/>
      <c r="V390" s="237">
        <f t="shared" si="527"/>
        <v>0</v>
      </c>
      <c r="W390" s="236"/>
      <c r="X390" s="236"/>
      <c r="Y390" s="236"/>
      <c r="Z390" s="237">
        <f t="shared" si="528"/>
        <v>0</v>
      </c>
      <c r="AA390" s="237">
        <f t="shared" si="529"/>
        <v>0</v>
      </c>
      <c r="AB390" s="237">
        <f t="shared" si="529"/>
        <v>0</v>
      </c>
      <c r="AC390" s="237">
        <f t="shared" si="529"/>
        <v>0</v>
      </c>
      <c r="AD390" s="237">
        <f t="shared" si="530"/>
        <v>0</v>
      </c>
      <c r="AE390" s="236"/>
      <c r="AF390" s="236"/>
      <c r="AG390" s="238">
        <f t="shared" si="531"/>
        <v>0</v>
      </c>
    </row>
    <row r="391" spans="1:33" ht="12.75">
      <c r="A391" s="234"/>
      <c r="B391" s="235" t="s">
        <v>34</v>
      </c>
      <c r="C391" s="236"/>
      <c r="D391" s="236"/>
      <c r="E391" s="236"/>
      <c r="F391" s="237">
        <f t="shared" si="523"/>
        <v>0</v>
      </c>
      <c r="G391" s="236"/>
      <c r="H391" s="236"/>
      <c r="I391" s="236"/>
      <c r="J391" s="237">
        <f t="shared" si="524"/>
        <v>0</v>
      </c>
      <c r="K391" s="236"/>
      <c r="L391" s="236"/>
      <c r="M391" s="236"/>
      <c r="N391" s="237">
        <f t="shared" si="525"/>
        <v>0</v>
      </c>
      <c r="O391" s="236"/>
      <c r="P391" s="236"/>
      <c r="Q391" s="236"/>
      <c r="R391" s="237">
        <f t="shared" si="526"/>
        <v>0</v>
      </c>
      <c r="S391" s="236"/>
      <c r="T391" s="236"/>
      <c r="U391" s="236"/>
      <c r="V391" s="237">
        <f t="shared" si="527"/>
        <v>0</v>
      </c>
      <c r="W391" s="236"/>
      <c r="X391" s="236"/>
      <c r="Y391" s="236"/>
      <c r="Z391" s="237">
        <f t="shared" si="528"/>
        <v>0</v>
      </c>
      <c r="AA391" s="237">
        <f t="shared" si="529"/>
        <v>0</v>
      </c>
      <c r="AB391" s="237">
        <f t="shared" si="529"/>
        <v>0</v>
      </c>
      <c r="AC391" s="237">
        <f t="shared" si="529"/>
        <v>0</v>
      </c>
      <c r="AD391" s="237">
        <f t="shared" si="530"/>
        <v>0</v>
      </c>
      <c r="AE391" s="236"/>
      <c r="AF391" s="236"/>
      <c r="AG391" s="238">
        <f t="shared" si="531"/>
        <v>0</v>
      </c>
    </row>
    <row r="392" spans="1:33" ht="12.75">
      <c r="A392" s="234"/>
      <c r="B392" s="235" t="s">
        <v>35</v>
      </c>
      <c r="C392" s="236"/>
      <c r="D392" s="236"/>
      <c r="E392" s="236"/>
      <c r="F392" s="237">
        <f t="shared" si="523"/>
        <v>0</v>
      </c>
      <c r="G392" s="236"/>
      <c r="H392" s="236"/>
      <c r="I392" s="236"/>
      <c r="J392" s="237">
        <f t="shared" si="524"/>
        <v>0</v>
      </c>
      <c r="K392" s="236"/>
      <c r="L392" s="236"/>
      <c r="M392" s="236"/>
      <c r="N392" s="237">
        <f t="shared" si="525"/>
        <v>0</v>
      </c>
      <c r="O392" s="236"/>
      <c r="P392" s="236"/>
      <c r="Q392" s="236"/>
      <c r="R392" s="237">
        <f t="shared" si="526"/>
        <v>0</v>
      </c>
      <c r="S392" s="236"/>
      <c r="T392" s="236"/>
      <c r="U392" s="236"/>
      <c r="V392" s="237">
        <f t="shared" si="527"/>
        <v>0</v>
      </c>
      <c r="W392" s="236"/>
      <c r="X392" s="236"/>
      <c r="Y392" s="236"/>
      <c r="Z392" s="237">
        <f t="shared" si="528"/>
        <v>0</v>
      </c>
      <c r="AA392" s="237">
        <f t="shared" si="529"/>
        <v>0</v>
      </c>
      <c r="AB392" s="237">
        <f t="shared" si="529"/>
        <v>0</v>
      </c>
      <c r="AC392" s="237">
        <f t="shared" si="529"/>
        <v>0</v>
      </c>
      <c r="AD392" s="237">
        <f t="shared" si="530"/>
        <v>0</v>
      </c>
      <c r="AE392" s="236"/>
      <c r="AF392" s="236"/>
      <c r="AG392" s="238">
        <f t="shared" si="531"/>
        <v>0</v>
      </c>
    </row>
    <row r="393" spans="1:33" ht="13.5" thickBot="1">
      <c r="A393" s="239"/>
      <c r="B393" s="240" t="s">
        <v>28</v>
      </c>
      <c r="C393" s="241">
        <f aca="true" t="shared" si="532" ref="C393:Z393">SUM(C387:C392)</f>
        <v>0</v>
      </c>
      <c r="D393" s="241">
        <f t="shared" si="532"/>
        <v>0</v>
      </c>
      <c r="E393" s="241">
        <f t="shared" si="532"/>
        <v>0</v>
      </c>
      <c r="F393" s="241">
        <f t="shared" si="532"/>
        <v>0</v>
      </c>
      <c r="G393" s="241">
        <f t="shared" si="532"/>
        <v>0</v>
      </c>
      <c r="H393" s="241">
        <f t="shared" si="532"/>
        <v>0</v>
      </c>
      <c r="I393" s="241">
        <f t="shared" si="532"/>
        <v>0</v>
      </c>
      <c r="J393" s="241">
        <f t="shared" si="532"/>
        <v>0</v>
      </c>
      <c r="K393" s="241">
        <f t="shared" si="532"/>
        <v>0</v>
      </c>
      <c r="L393" s="241">
        <f t="shared" si="532"/>
        <v>0</v>
      </c>
      <c r="M393" s="241">
        <f t="shared" si="532"/>
        <v>0</v>
      </c>
      <c r="N393" s="241">
        <f t="shared" si="532"/>
        <v>0</v>
      </c>
      <c r="O393" s="241">
        <f t="shared" si="532"/>
        <v>0</v>
      </c>
      <c r="P393" s="241">
        <f t="shared" si="532"/>
        <v>0</v>
      </c>
      <c r="Q393" s="241">
        <f t="shared" si="532"/>
        <v>0</v>
      </c>
      <c r="R393" s="241">
        <f t="shared" si="532"/>
        <v>0</v>
      </c>
      <c r="S393" s="241">
        <f t="shared" si="532"/>
        <v>0</v>
      </c>
      <c r="T393" s="241">
        <f t="shared" si="532"/>
        <v>0</v>
      </c>
      <c r="U393" s="241">
        <f t="shared" si="532"/>
        <v>0</v>
      </c>
      <c r="V393" s="241">
        <f t="shared" si="532"/>
        <v>0</v>
      </c>
      <c r="W393" s="241">
        <f t="shared" si="532"/>
        <v>0</v>
      </c>
      <c r="X393" s="241">
        <f t="shared" si="532"/>
        <v>0</v>
      </c>
      <c r="Y393" s="241">
        <f t="shared" si="532"/>
        <v>0</v>
      </c>
      <c r="Z393" s="241">
        <f t="shared" si="532"/>
        <v>0</v>
      </c>
      <c r="AA393" s="241">
        <f t="shared" si="529"/>
        <v>0</v>
      </c>
      <c r="AB393" s="241">
        <f t="shared" si="529"/>
        <v>0</v>
      </c>
      <c r="AC393" s="241">
        <f t="shared" si="529"/>
        <v>0</v>
      </c>
      <c r="AD393" s="241">
        <f t="shared" si="530"/>
        <v>0</v>
      </c>
      <c r="AE393" s="241">
        <f>SUM(AE387:AE392)</f>
        <v>0</v>
      </c>
      <c r="AF393" s="241">
        <f>SUM(AF387:AF392)</f>
        <v>0</v>
      </c>
      <c r="AG393" s="242">
        <f t="shared" si="531"/>
        <v>0</v>
      </c>
    </row>
    <row r="394" spans="1:33" ht="13.5" thickBot="1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4"/>
    </row>
    <row r="395" spans="1:33" ht="12.75">
      <c r="A395" s="35" t="s">
        <v>89</v>
      </c>
      <c r="B395" s="36" t="s">
        <v>30</v>
      </c>
      <c r="C395" s="37">
        <f>+C16+C23+C30+C37+C44+C51+C58+C65+C72+C79+C86+C93+C100+C107+C114+C121+C128+C135+C142+C149+C156+C163+C170+C177+C184+C191+C198+C205+C212+C219+C226+C233+C240+C247+C254+C261+C268+C275+C282+C289+C296+C303+C310+C317+C324+C331+C338+C345+C352+C359+C366+C373+C380+C387</f>
        <v>0</v>
      </c>
      <c r="D395" s="37">
        <f>+D16+D23+D30+D37+D44+D51+D58+D65+D72+D79+D86+D93+D100+D107+D114+D121+D128+D135+D142+D149+D156+D163+D170+D177+D184+D191+D198+D205+D212+D219+D226+D233+D240+D247+D254+D261+D268+D275+D282+D289+D296+D303+D310+D317+D324+D331+D338+D345+D352+D359+D366+D373+D380+D387</f>
        <v>0</v>
      </c>
      <c r="E395" s="37">
        <f>+E16+E23+E30+E37+E44+E51+E58+E65+E72+E79+E86+E93+E100+E107+E114+E121+E128+E135+E142+E149+E156+E163+E170+E177+E184+E191+E198+E205+E212+E219+E226+E233+E240+E247+E254+E261+E268+E275+E282+E289+E296+E303+E310+E317+E324+E331+E338+E345+E352+E359+E366+E373+E380+E387</f>
        <v>0</v>
      </c>
      <c r="F395" s="38">
        <f aca="true" t="shared" si="533" ref="F395:F400">+C395+D395+E395</f>
        <v>0</v>
      </c>
      <c r="G395" s="37">
        <f>+G16+G23+G30+G37+G44+G51+G58+G65+G72+G79+G86+G93+G100+G107+G114+G121+G128+G135+G142+G149+G156+G163+G170+G177+G184+G191+G198+G205+G212+G219+G226+G233+G240+G247+G254+G261+G268+G275+G282+G289+G296+G303+G310+G317+G324+G331+G338+G345+G352+G359+G366+G373+G380+G387</f>
        <v>0</v>
      </c>
      <c r="H395" s="37">
        <f>+H16+H23+H30+H37+H44+H51+H58+H65+H72+H79+H86+H93+H100+H107+H114+H121+H128+H135+H142+H149+H156+H163+H170+H177+H184+H191+H198+H205+H212+H219+H226+H233+H240+H247+H254+H261+H268+H275+H282+H289+H296+H303+H310+H317+H324+H331+H338+H345+H352+H359+H366+H373+H380+H387</f>
        <v>0</v>
      </c>
      <c r="I395" s="37">
        <f>+I16+I23+I30+I37+I44+I51+I58+I65+I72+I79+I86+I93+I100+I107+I114+I121+I128+I135+I142+I149+I156+I163+I170+I177+I184+I191+I198+I205+I212+I219+I226+I233+I240+I247+I254+I261+I268+I275+I282+I289+I296+I303+I310+I317+I324+I331+I338+I345+I352+I359+I366+I373+I380+I387</f>
        <v>0</v>
      </c>
      <c r="J395" s="38">
        <f aca="true" t="shared" si="534" ref="J395:J400">+G395+H395+I395</f>
        <v>0</v>
      </c>
      <c r="K395" s="37">
        <f>+K16+K23+K30+K37+K44+K51+K58+K65+K72+K79+K86+K93+K100+K107+K114+K121+K128+K135+K142+K149+K156+K163+K170+K177+K184+K191+K198+K205+K212+K219+K226+K233+K240+K247+K254+K261+K268+K275+K282+K289+K296+K303+K310+K317+K324+K331+K338+K345+K352+K359+K366+K373+K380+K387</f>
        <v>0</v>
      </c>
      <c r="L395" s="37">
        <f>+L16+L23+L30+L37+L44+L51+L58+L65+L72+L79+L86+L93+L100+L107+L114+L121+L128+L135+L142+L149+L156+L163+L170+L177+L184+L191+L198+L205+L212+L219+L226+L233+L240+L247+L254+L261+L268+L275+L282+L289+L296+L303+L310+L317+L324+L331+L338+L345+L352+L359+L366+L373+L380+L387</f>
        <v>0</v>
      </c>
      <c r="M395" s="37">
        <f>+M16+M23+M30+M37+M44+M51+M58+M65+M72+M79+M86+M93+M100+M107+M114+M121+M128+M135+M142+M149+M156+M163+M170+M177+M184+M191+M198+M205+M212+M219+M226+M233+M240+M247+M254+M261+M268+M275+M282+M289+M296+M303+M310+M317+M324+M331+M338+M345+M352+M359+M366+M373+M380+M387</f>
        <v>0</v>
      </c>
      <c r="N395" s="38">
        <f aca="true" t="shared" si="535" ref="N395:N400">+K395+L395+M395</f>
        <v>0</v>
      </c>
      <c r="O395" s="37">
        <f>+O16+O23+O30+O37+O44+O51+O58+O65+O72+O79+O86+O93+O100+O107+O114+O121+O128+O135+O142+O149+O156+O163+O170+O177+O184+O191+O198+O205+O212+O219+O226+O233+O240+O247+O254+O261+O268+O275+O282+O289+O296+O303+O310+O317+O324+O331+O338+O345+O352+O359+O366+O373+O380+O387</f>
        <v>0</v>
      </c>
      <c r="P395" s="37">
        <f>+P16+P23+P30+P37+P44+P51+P58+P65+P72+P79+P86+P93+P100+P107+P114+P121+P128+P135+P142+P149+P156+P163+P170+P177+P184+P191+P198+P205+P212+P219+P226+P233+P240+P247+P254+P261+P268+P275+P282+P289+P296+P303+P310+P317+P324+P331+P338+P345+P352+P359+P366+P373+P380+P387</f>
        <v>0</v>
      </c>
      <c r="Q395" s="37">
        <f>+Q16+Q23+Q30+Q37+Q44+Q51+Q58+Q65+Q72+Q79+Q86+Q93+Q100+Q107+Q114+Q121+Q128+Q135+Q142+Q149+Q156+Q163+Q170+Q177+Q184+Q191+Q198+Q205+Q212+Q219+Q226+Q233+Q240+Q247+Q254+Q261+Q268+Q275+Q282+Q289+Q296+Q303+Q310+Q317+Q324+Q331+Q338+Q345+Q352+Q359+Q366+Q373+Q380+Q387</f>
        <v>0</v>
      </c>
      <c r="R395" s="38">
        <f aca="true" t="shared" si="536" ref="R395:R400">+O395+P395+Q395</f>
        <v>0</v>
      </c>
      <c r="S395" s="37">
        <f>+S16+S23+S30+S37+S44+S51+S58+S65+S72+S79+S86+S93+S100+S107+S114+S121+S128+S135+S142+S149+S156+S163+S170+S177+S184+S191+S198+S205+S212+S219+S226+S233+S240+S247+S254+S261+S268+S275+S282+S289+S296+S303+S310+S317+S324+S331+S338+S345+S352+S359+S366+S373+S380+S387</f>
        <v>0</v>
      </c>
      <c r="T395" s="37">
        <f>+T16+T23+T30+T37+T44+T51+T58+T65+T72+T79+T86+T93+T100+T107+T114+T121+T128+T135+T142+T149+T156+T163+T170+T177+T184+T191+T198+T205+T212+T219+T226+T233+T240+T247+T254+T261+T268+T275+T282+T289+T296+T303+T310+T317+T324+T331+T338+T345+T352+T359+T366+T373+T380+T387</f>
        <v>0</v>
      </c>
      <c r="U395" s="37">
        <f>+U16+U23+U30+U37+U44+U51+U58+U65+U72+U79+U86+U93+U100+U107+U114+U121+U128+U135+U142+U149+U156+U163+U170+U177+U184+U191+U198+U205+U212+U219+U226+U233+U240+U247+U254+U261+U268+U275+U282+U289+U296+U303+U310+U317+U324+U331+U338+U345+U352+U359+U366+U373+U380+U387</f>
        <v>0</v>
      </c>
      <c r="V395" s="38">
        <f aca="true" t="shared" si="537" ref="V395:V400">+S395+T395+U395</f>
        <v>0</v>
      </c>
      <c r="W395" s="37">
        <f>+W16+W23+W30+W37+W44+W51+W58+W65+W72+W79+W86+W93+W100+W107+W114+W121+W128+W135+W142+W149+W156+W163+W170+W177+W184+W191+W198+W205+W212+W219+W226+W233+W240+W247+W254+W261+W268+W275+W282+W289+W296+W303+W310+W317+W324+W331+W338+W345+W352+W359+W366+W373+W380+W387</f>
        <v>0</v>
      </c>
      <c r="X395" s="37">
        <f>+X16+X23+X30+X37+X44+X51+X58+X65+X72+X79+X86+X93+X100+X107+X114+X121+X128+X135+X142+X149+X156+X163+X170+X177+X184+X191+X198+X205+X212+X219+X226+X233+X240+X247+X254+X261+X268+X275+X282+X289+X296+X303+X310+X317+X324+X331+X338+X345+X352+X359+X366+X373+X380+X387</f>
        <v>0</v>
      </c>
      <c r="Y395" s="37">
        <f>+Y16+Y23+Y30+Y37+Y44+Y51+Y58+Y65+Y72+Y79+Y86+Y93+Y100+Y107+Y114+Y121+Y128+Y135+Y142+Y149+Y156+Y163+Y170+Y177+Y184+Y191+Y198+Y205+Y212+Y219+Y226+Y233+Y240+Y247+Y254+Y261+Y268+Y275+Y282+Y289+Y296+Y303+Y310+Y317+Y324+Y331+Y338+Y345+Y352+Y359+Y366+Y373+Y380+Y387</f>
        <v>0</v>
      </c>
      <c r="Z395" s="38">
        <f aca="true" t="shared" si="538" ref="Z395:Z400">+W395+X395+Y395</f>
        <v>0</v>
      </c>
      <c r="AA395" s="38">
        <f>+C395+G395+K395+O395+S395+W395</f>
        <v>0</v>
      </c>
      <c r="AB395" s="38">
        <f>+D395+H395+L395+P395+T395+X395</f>
        <v>0</v>
      </c>
      <c r="AC395" s="38">
        <f>+E395+I395+M395+Q395+U395+Y395</f>
        <v>0</v>
      </c>
      <c r="AD395" s="38">
        <f>SUM(AA395:AC395)</f>
        <v>0</v>
      </c>
      <c r="AE395" s="38">
        <f>+AE16+AE23+AE30+AE37+AE44+AE51+AE58+AE65+AE72+AE79+AE86+AE93+AE100+AE107+AE114+AE121+AE128+AE135+AE142+AE149+AE156+AE163+AE170+AE177+AE184+AE191+AE198+AE205+AE212+AE219+AE226+AE233+AE240+AE247+AE254+AE261+AE268+AE275+AE282+AE289+AE296+AE303+AE310+AE317+AE324+AE331+AE338+AE345+AE352+AE359+AE366+AE373+AE380+AE387</f>
        <v>0</v>
      </c>
      <c r="AF395" s="38">
        <f>+AF16+AF23+AF30+AF37+AF44+AF51+AF58+AF65+AF72+AF79+AF86+AF93+AF100+AF107+AF114+AF121+AF128+AF135+AF142+AF149+AF156+AF163+AF170+AF177+AF184+AF191+AF198+AF205+AF212+AF219+AF226+AF233+AF240+AF247+AF254+AF261+AF268+AF275+AF282+AF289+AF296+AF303+AF310+AF317+AF324+AF331+AF338+AF345+AF352+AF359+AF366+AF373+AF380+AF387</f>
        <v>0</v>
      </c>
      <c r="AG395" s="39">
        <f aca="true" t="shared" si="539" ref="AG395:AG401">+IF(AE395=0,0,AF395/AE395)</f>
        <v>0</v>
      </c>
    </row>
    <row r="396" spans="1:33" ht="12.75">
      <c r="A396" s="40"/>
      <c r="B396" s="41" t="s">
        <v>31</v>
      </c>
      <c r="C396" s="42">
        <f>+C17+C24+C31+C38+C45+C52+C59+C66+C73+C80+C87+C94+C101+C108+C115+C122+C129+C136+C143+C150+C157+C164+C171+C178+C185+C192+C199+C206+C213+C220+C227+C234+C241+C248+C255+C262+C269+C276+C283+C290+C297+C304+C311+C318+C325+C332+C339+C346+C353+C360+C367+C374+C381+C388</f>
        <v>0</v>
      </c>
      <c r="D396" s="42">
        <f aca="true" t="shared" si="540" ref="D396:E400">+D17+D24+D31+D38+D45+D52+D59+D66+D73+D80+D87+D94+D101+D108+D115+D122+D129+D136+D143+D150+D157+D164+D171+D178+D185+D192+D199+D206+D213+D220+D227+D234+D241+D248+D255+D262+D269+D276+D283+D290+D297+D304+D311+D318+D325+D332+D339+D346+D353+D360+D367+D374+D381+D388</f>
        <v>0</v>
      </c>
      <c r="E396" s="42">
        <f t="shared" si="540"/>
        <v>0</v>
      </c>
      <c r="F396" s="43">
        <f t="shared" si="533"/>
        <v>0</v>
      </c>
      <c r="G396" s="42">
        <f aca="true" t="shared" si="541" ref="G396:I400">+G17+G24+G31+G38+G45+G52+G59+G66+G73+G80+G87+G94+G101+G108+G115+G122+G129+G136+G143+G150+G157+G164+G171+G178+G185+G192+G199+G206+G213+G220+G227+G234+G241+G248+G255+G262+G269+G276+G283+G290+G297+G304+G311+G318+G325+G332+G339+G346+G353+G360+G367+G374+G381+G388</f>
        <v>0</v>
      </c>
      <c r="H396" s="42">
        <f t="shared" si="541"/>
        <v>0</v>
      </c>
      <c r="I396" s="42">
        <f t="shared" si="541"/>
        <v>0</v>
      </c>
      <c r="J396" s="43">
        <f t="shared" si="534"/>
        <v>0</v>
      </c>
      <c r="K396" s="42">
        <f aca="true" t="shared" si="542" ref="K396:M400">+K17+K24+K31+K38+K45+K52+K59+K66+K73+K80+K87+K94+K101+K108+K115+K122+K129+K136+K143+K150+K157+K164+K171+K178+K185+K192+K199+K206+K213+K220+K227+K234+K241+K248+K255+K262+K269+K276+K283+K290+K297+K304+K311+K318+K325+K332+K339+K346+K353+K360+K367+K374+K381+K388</f>
        <v>0</v>
      </c>
      <c r="L396" s="42">
        <f t="shared" si="542"/>
        <v>0</v>
      </c>
      <c r="M396" s="42">
        <f t="shared" si="542"/>
        <v>0</v>
      </c>
      <c r="N396" s="43">
        <f t="shared" si="535"/>
        <v>0</v>
      </c>
      <c r="O396" s="42">
        <f aca="true" t="shared" si="543" ref="O396:Q400">+O17+O24+O31+O38+O45+O52+O59+O66+O73+O80+O87+O94+O101+O108+O115+O122+O129+O136+O143+O150+O157+O164+O171+O178+O185+O192+O199+O206+O213+O220+O227+O234+O241+O248+O255+O262+O269+O276+O283+O290+O297+O304+O311+O318+O325+O332+O339+O346+O353+O360+O367+O374+O381+O388</f>
        <v>0</v>
      </c>
      <c r="P396" s="42">
        <f t="shared" si="543"/>
        <v>0</v>
      </c>
      <c r="Q396" s="42">
        <f t="shared" si="543"/>
        <v>0</v>
      </c>
      <c r="R396" s="43">
        <f t="shared" si="536"/>
        <v>0</v>
      </c>
      <c r="S396" s="42">
        <f aca="true" t="shared" si="544" ref="S396:U400">+S17+S24+S31+S38+S45+S52+S59+S66+S73+S80+S87+S94+S101+S108+S115+S122+S129+S136+S143+S150+S157+S164+S171+S178+S185+S192+S199+S206+S213+S220+S227+S234+S241+S248+S255+S262+S269+S276+S283+S290+S297+S304+S311+S318+S325+S332+S339+S346+S353+S360+S367+S374+S381+S388</f>
        <v>0</v>
      </c>
      <c r="T396" s="42">
        <f t="shared" si="544"/>
        <v>0</v>
      </c>
      <c r="U396" s="42">
        <f t="shared" si="544"/>
        <v>0</v>
      </c>
      <c r="V396" s="43">
        <f t="shared" si="537"/>
        <v>0</v>
      </c>
      <c r="W396" s="42">
        <f aca="true" t="shared" si="545" ref="W396:Y400">+W17+W24+W31+W38+W45+W52+W59+W66+W73+W80+W87+W94+W101+W108+W115+W122+W129+W136+W143+W150+W157+W164+W171+W178+W185+W192+W199+W206+W213+W220+W227+W234+W241+W248+W255+W262+W269+W276+W283+W290+W297+W304+W311+W318+W325+W332+W339+W346+W353+W360+W367+W374+W381+W388</f>
        <v>0</v>
      </c>
      <c r="X396" s="42">
        <f t="shared" si="545"/>
        <v>0</v>
      </c>
      <c r="Y396" s="42">
        <f t="shared" si="545"/>
        <v>0</v>
      </c>
      <c r="Z396" s="43">
        <f t="shared" si="538"/>
        <v>0</v>
      </c>
      <c r="AA396" s="43">
        <f aca="true" t="shared" si="546" ref="AA396:AC401">+C396+G396+K396+O396+S396+W396</f>
        <v>0</v>
      </c>
      <c r="AB396" s="43">
        <f t="shared" si="546"/>
        <v>0</v>
      </c>
      <c r="AC396" s="43">
        <f t="shared" si="546"/>
        <v>0</v>
      </c>
      <c r="AD396" s="43">
        <f aca="true" t="shared" si="547" ref="AD396:AD401">SUM(AA396:AC396)</f>
        <v>0</v>
      </c>
      <c r="AE396" s="43">
        <f aca="true" t="shared" si="548" ref="AE396:AF400">+AE17+AE24+AE31+AE38+AE45+AE52+AE59+AE66+AE73+AE80+AE87+AE94+AE101+AE108+AE115+AE122+AE129+AE136+AE143+AE150+AE157+AE164+AE171+AE178+AE185+AE192+AE199+AE206+AE213+AE220+AE227+AE234+AE241+AE248+AE255+AE262+AE269+AE276+AE283+AE290+AE297+AE304+AE311+AE318+AE325+AE332+AE339+AE346+AE353+AE360+AE367+AE374+AE381+AE388</f>
        <v>0</v>
      </c>
      <c r="AF396" s="43">
        <f t="shared" si="548"/>
        <v>0</v>
      </c>
      <c r="AG396" s="39">
        <f t="shared" si="539"/>
        <v>0</v>
      </c>
    </row>
    <row r="397" spans="1:33" ht="12.75">
      <c r="A397" s="40"/>
      <c r="B397" s="41" t="s">
        <v>32</v>
      </c>
      <c r="C397" s="42">
        <f>+C18+C25+C32+C39+C46+C53+C60+C67+C74+C81+C88+C95+C102+C109+C116+C123+C130+C137+C144+C151+C158+C165+C172+C179+C186+C193+C200+C207+C214+C221+C228+C235+C242+C249+C256+C263+C270+C277+C284+C291+C298+C305+C312+C319+C326+C333+C340+C347+C354+C361+C368+C375+C382+C389</f>
        <v>0</v>
      </c>
      <c r="D397" s="42">
        <f t="shared" si="540"/>
        <v>0</v>
      </c>
      <c r="E397" s="42">
        <f t="shared" si="540"/>
        <v>0</v>
      </c>
      <c r="F397" s="43">
        <f t="shared" si="533"/>
        <v>0</v>
      </c>
      <c r="G397" s="42">
        <f t="shared" si="541"/>
        <v>0</v>
      </c>
      <c r="H397" s="42">
        <f t="shared" si="541"/>
        <v>0</v>
      </c>
      <c r="I397" s="42">
        <f t="shared" si="541"/>
        <v>0</v>
      </c>
      <c r="J397" s="43">
        <f t="shared" si="534"/>
        <v>0</v>
      </c>
      <c r="K397" s="42">
        <f t="shared" si="542"/>
        <v>0</v>
      </c>
      <c r="L397" s="42">
        <f t="shared" si="542"/>
        <v>0</v>
      </c>
      <c r="M397" s="42">
        <f t="shared" si="542"/>
        <v>0</v>
      </c>
      <c r="N397" s="43">
        <f t="shared" si="535"/>
        <v>0</v>
      </c>
      <c r="O397" s="42">
        <f t="shared" si="543"/>
        <v>0</v>
      </c>
      <c r="P397" s="42">
        <f t="shared" si="543"/>
        <v>0</v>
      </c>
      <c r="Q397" s="42">
        <f t="shared" si="543"/>
        <v>0</v>
      </c>
      <c r="R397" s="43">
        <f t="shared" si="536"/>
        <v>0</v>
      </c>
      <c r="S397" s="42">
        <f t="shared" si="544"/>
        <v>0</v>
      </c>
      <c r="T397" s="42">
        <f t="shared" si="544"/>
        <v>0</v>
      </c>
      <c r="U397" s="42">
        <f t="shared" si="544"/>
        <v>0</v>
      </c>
      <c r="V397" s="43">
        <f t="shared" si="537"/>
        <v>0</v>
      </c>
      <c r="W397" s="42">
        <f t="shared" si="545"/>
        <v>0</v>
      </c>
      <c r="X397" s="42">
        <f t="shared" si="545"/>
        <v>0</v>
      </c>
      <c r="Y397" s="42">
        <f t="shared" si="545"/>
        <v>0</v>
      </c>
      <c r="Z397" s="43">
        <f t="shared" si="538"/>
        <v>0</v>
      </c>
      <c r="AA397" s="43">
        <f t="shared" si="546"/>
        <v>0</v>
      </c>
      <c r="AB397" s="43">
        <f t="shared" si="546"/>
        <v>0</v>
      </c>
      <c r="AC397" s="43">
        <f t="shared" si="546"/>
        <v>0</v>
      </c>
      <c r="AD397" s="43">
        <f t="shared" si="547"/>
        <v>0</v>
      </c>
      <c r="AE397" s="43">
        <f t="shared" si="548"/>
        <v>0</v>
      </c>
      <c r="AF397" s="43">
        <f t="shared" si="548"/>
        <v>0</v>
      </c>
      <c r="AG397" s="39">
        <f t="shared" si="539"/>
        <v>0</v>
      </c>
    </row>
    <row r="398" spans="1:33" ht="12.75">
      <c r="A398" s="40"/>
      <c r="B398" s="41" t="s">
        <v>33</v>
      </c>
      <c r="C398" s="42">
        <f>+C19+C26+C33+C40+C47+C54+C61+C68+C75+C82+C89+C96+C103+C110+C117+C124+C131+C138+C145+C152+C159+C166+C173+C180+C187+C194+C201+C208+C215+C222+C229+C236+C243+C250+C257+C264+C271+C278+C285+C292+C299+C306+C313+C320+C327+C334+C341+C348+C355+C362+C369+C376+C383+C390</f>
        <v>0</v>
      </c>
      <c r="D398" s="42">
        <f t="shared" si="540"/>
        <v>0</v>
      </c>
      <c r="E398" s="42">
        <f t="shared" si="540"/>
        <v>0</v>
      </c>
      <c r="F398" s="43">
        <f t="shared" si="533"/>
        <v>0</v>
      </c>
      <c r="G398" s="42">
        <f t="shared" si="541"/>
        <v>0</v>
      </c>
      <c r="H398" s="42">
        <f t="shared" si="541"/>
        <v>0</v>
      </c>
      <c r="I398" s="42">
        <f t="shared" si="541"/>
        <v>0</v>
      </c>
      <c r="J398" s="43">
        <f t="shared" si="534"/>
        <v>0</v>
      </c>
      <c r="K398" s="42">
        <f t="shared" si="542"/>
        <v>0</v>
      </c>
      <c r="L398" s="42">
        <f t="shared" si="542"/>
        <v>0</v>
      </c>
      <c r="M398" s="42">
        <f t="shared" si="542"/>
        <v>0</v>
      </c>
      <c r="N398" s="43">
        <f t="shared" si="535"/>
        <v>0</v>
      </c>
      <c r="O398" s="42">
        <f t="shared" si="543"/>
        <v>0</v>
      </c>
      <c r="P398" s="42">
        <f t="shared" si="543"/>
        <v>0</v>
      </c>
      <c r="Q398" s="42">
        <f t="shared" si="543"/>
        <v>0</v>
      </c>
      <c r="R398" s="43">
        <f t="shared" si="536"/>
        <v>0</v>
      </c>
      <c r="S398" s="42">
        <f t="shared" si="544"/>
        <v>0</v>
      </c>
      <c r="T398" s="42">
        <f t="shared" si="544"/>
        <v>0</v>
      </c>
      <c r="U398" s="42">
        <f t="shared" si="544"/>
        <v>0</v>
      </c>
      <c r="V398" s="43">
        <f t="shared" si="537"/>
        <v>0</v>
      </c>
      <c r="W398" s="42">
        <f t="shared" si="545"/>
        <v>0</v>
      </c>
      <c r="X398" s="42">
        <f t="shared" si="545"/>
        <v>0</v>
      </c>
      <c r="Y398" s="42">
        <f t="shared" si="545"/>
        <v>0</v>
      </c>
      <c r="Z398" s="43">
        <f t="shared" si="538"/>
        <v>0</v>
      </c>
      <c r="AA398" s="43">
        <f t="shared" si="546"/>
        <v>0</v>
      </c>
      <c r="AB398" s="43">
        <f t="shared" si="546"/>
        <v>0</v>
      </c>
      <c r="AC398" s="43">
        <f t="shared" si="546"/>
        <v>0</v>
      </c>
      <c r="AD398" s="43">
        <f t="shared" si="547"/>
        <v>0</v>
      </c>
      <c r="AE398" s="43">
        <f t="shared" si="548"/>
        <v>0</v>
      </c>
      <c r="AF398" s="43">
        <f t="shared" si="548"/>
        <v>0</v>
      </c>
      <c r="AG398" s="39">
        <f t="shared" si="539"/>
        <v>0</v>
      </c>
    </row>
    <row r="399" spans="1:33" ht="12.75">
      <c r="A399" s="40"/>
      <c r="B399" s="41" t="s">
        <v>34</v>
      </c>
      <c r="C399" s="42">
        <f>+C20+C27+C34+C41+C48+C55+C62+C69+C76+C83+C90+C97+C104+C111+C118+C125+C132+C139+C146+C153+C160+C167+C174+C181+C188+C195+C202+C209+C216+C223+C230+C237+C244+C251+C258+C265+C272+C279+C286+C293+C300+C307+C314+C321+C328+C335+C342+C349+C356+C363+C370+C377+C384+C391</f>
        <v>0</v>
      </c>
      <c r="D399" s="42">
        <f t="shared" si="540"/>
        <v>0</v>
      </c>
      <c r="E399" s="42">
        <f t="shared" si="540"/>
        <v>0</v>
      </c>
      <c r="F399" s="43">
        <f t="shared" si="533"/>
        <v>0</v>
      </c>
      <c r="G399" s="42">
        <f t="shared" si="541"/>
        <v>0</v>
      </c>
      <c r="H399" s="42">
        <f t="shared" si="541"/>
        <v>0</v>
      </c>
      <c r="I399" s="42">
        <f t="shared" si="541"/>
        <v>0</v>
      </c>
      <c r="J399" s="43">
        <f t="shared" si="534"/>
        <v>0</v>
      </c>
      <c r="K399" s="42">
        <f t="shared" si="542"/>
        <v>0</v>
      </c>
      <c r="L399" s="42">
        <f t="shared" si="542"/>
        <v>0</v>
      </c>
      <c r="M399" s="42">
        <f t="shared" si="542"/>
        <v>0</v>
      </c>
      <c r="N399" s="43">
        <f t="shared" si="535"/>
        <v>0</v>
      </c>
      <c r="O399" s="42">
        <f t="shared" si="543"/>
        <v>0</v>
      </c>
      <c r="P399" s="42">
        <f t="shared" si="543"/>
        <v>0</v>
      </c>
      <c r="Q399" s="42">
        <f t="shared" si="543"/>
        <v>0</v>
      </c>
      <c r="R399" s="43">
        <f t="shared" si="536"/>
        <v>0</v>
      </c>
      <c r="S399" s="42">
        <f t="shared" si="544"/>
        <v>0</v>
      </c>
      <c r="T399" s="42">
        <f t="shared" si="544"/>
        <v>0</v>
      </c>
      <c r="U399" s="42">
        <f t="shared" si="544"/>
        <v>0</v>
      </c>
      <c r="V399" s="43">
        <f t="shared" si="537"/>
        <v>0</v>
      </c>
      <c r="W399" s="42">
        <f t="shared" si="545"/>
        <v>0</v>
      </c>
      <c r="X399" s="42">
        <f t="shared" si="545"/>
        <v>0</v>
      </c>
      <c r="Y399" s="42">
        <f t="shared" si="545"/>
        <v>0</v>
      </c>
      <c r="Z399" s="43">
        <f t="shared" si="538"/>
        <v>0</v>
      </c>
      <c r="AA399" s="43">
        <f t="shared" si="546"/>
        <v>0</v>
      </c>
      <c r="AB399" s="43">
        <f t="shared" si="546"/>
        <v>0</v>
      </c>
      <c r="AC399" s="43">
        <f t="shared" si="546"/>
        <v>0</v>
      </c>
      <c r="AD399" s="43">
        <f t="shared" si="547"/>
        <v>0</v>
      </c>
      <c r="AE399" s="43">
        <f t="shared" si="548"/>
        <v>0</v>
      </c>
      <c r="AF399" s="43">
        <f t="shared" si="548"/>
        <v>0</v>
      </c>
      <c r="AG399" s="39">
        <f t="shared" si="539"/>
        <v>0</v>
      </c>
    </row>
    <row r="400" spans="1:33" ht="12.75">
      <c r="A400" s="40"/>
      <c r="B400" s="41" t="s">
        <v>35</v>
      </c>
      <c r="C400" s="42">
        <f>+C21+C28+C35+C42+C49+C56+C63+C70+C77+C84+C91+C98+C105+C112+C119+C126+C133+C140+C147+C154+C161+C168+C175+C182+C189+C196+C203+C210+C217+C224+C231+C238+C245+C252+C259+C266+C273+C280+C287+C294+C301+C308+C315+C322+C329+C336+C343+C350+C357+C364+C371+C378+C385+C392</f>
        <v>0</v>
      </c>
      <c r="D400" s="42">
        <f t="shared" si="540"/>
        <v>0</v>
      </c>
      <c r="E400" s="42">
        <f t="shared" si="540"/>
        <v>0</v>
      </c>
      <c r="F400" s="43">
        <f t="shared" si="533"/>
        <v>0</v>
      </c>
      <c r="G400" s="42">
        <f t="shared" si="541"/>
        <v>0</v>
      </c>
      <c r="H400" s="42">
        <f t="shared" si="541"/>
        <v>0</v>
      </c>
      <c r="I400" s="42">
        <f t="shared" si="541"/>
        <v>0</v>
      </c>
      <c r="J400" s="43">
        <f t="shared" si="534"/>
        <v>0</v>
      </c>
      <c r="K400" s="42">
        <f t="shared" si="542"/>
        <v>0</v>
      </c>
      <c r="L400" s="42">
        <f t="shared" si="542"/>
        <v>0</v>
      </c>
      <c r="M400" s="42">
        <f t="shared" si="542"/>
        <v>0</v>
      </c>
      <c r="N400" s="43">
        <f t="shared" si="535"/>
        <v>0</v>
      </c>
      <c r="O400" s="42">
        <f t="shared" si="543"/>
        <v>0</v>
      </c>
      <c r="P400" s="42">
        <f t="shared" si="543"/>
        <v>0</v>
      </c>
      <c r="Q400" s="42">
        <f t="shared" si="543"/>
        <v>0</v>
      </c>
      <c r="R400" s="43">
        <f t="shared" si="536"/>
        <v>0</v>
      </c>
      <c r="S400" s="42">
        <f t="shared" si="544"/>
        <v>0</v>
      </c>
      <c r="T400" s="42">
        <f t="shared" si="544"/>
        <v>0</v>
      </c>
      <c r="U400" s="42">
        <f t="shared" si="544"/>
        <v>0</v>
      </c>
      <c r="V400" s="43">
        <f t="shared" si="537"/>
        <v>0</v>
      </c>
      <c r="W400" s="42">
        <f t="shared" si="545"/>
        <v>0</v>
      </c>
      <c r="X400" s="42">
        <f t="shared" si="545"/>
        <v>0</v>
      </c>
      <c r="Y400" s="42">
        <f t="shared" si="545"/>
        <v>0</v>
      </c>
      <c r="Z400" s="43">
        <f t="shared" si="538"/>
        <v>0</v>
      </c>
      <c r="AA400" s="43">
        <f t="shared" si="546"/>
        <v>0</v>
      </c>
      <c r="AB400" s="43">
        <f t="shared" si="546"/>
        <v>0</v>
      </c>
      <c r="AC400" s="43">
        <f t="shared" si="546"/>
        <v>0</v>
      </c>
      <c r="AD400" s="43">
        <f t="shared" si="547"/>
        <v>0</v>
      </c>
      <c r="AE400" s="43">
        <f t="shared" si="548"/>
        <v>0</v>
      </c>
      <c r="AF400" s="43">
        <f t="shared" si="548"/>
        <v>0</v>
      </c>
      <c r="AG400" s="39">
        <f t="shared" si="539"/>
        <v>0</v>
      </c>
    </row>
    <row r="401" spans="1:33" ht="13.5" thickBot="1">
      <c r="A401" s="44"/>
      <c r="B401" s="45" t="s">
        <v>28</v>
      </c>
      <c r="C401" s="46">
        <f>SUM(C395:C400)</f>
        <v>0</v>
      </c>
      <c r="D401" s="46">
        <f aca="true" t="shared" si="549" ref="D401:Z401">SUM(D395:D400)</f>
        <v>0</v>
      </c>
      <c r="E401" s="46">
        <f t="shared" si="549"/>
        <v>0</v>
      </c>
      <c r="F401" s="46">
        <f t="shared" si="549"/>
        <v>0</v>
      </c>
      <c r="G401" s="46">
        <f t="shared" si="549"/>
        <v>0</v>
      </c>
      <c r="H401" s="46">
        <f t="shared" si="549"/>
        <v>0</v>
      </c>
      <c r="I401" s="46">
        <f t="shared" si="549"/>
        <v>0</v>
      </c>
      <c r="J401" s="46">
        <f t="shared" si="549"/>
        <v>0</v>
      </c>
      <c r="K401" s="46">
        <f t="shared" si="549"/>
        <v>0</v>
      </c>
      <c r="L401" s="46">
        <f t="shared" si="549"/>
        <v>0</v>
      </c>
      <c r="M401" s="46">
        <f t="shared" si="549"/>
        <v>0</v>
      </c>
      <c r="N401" s="46">
        <f t="shared" si="549"/>
        <v>0</v>
      </c>
      <c r="O401" s="46">
        <f t="shared" si="549"/>
        <v>0</v>
      </c>
      <c r="P401" s="46">
        <f t="shared" si="549"/>
        <v>0</v>
      </c>
      <c r="Q401" s="46">
        <f t="shared" si="549"/>
        <v>0</v>
      </c>
      <c r="R401" s="46">
        <f t="shared" si="549"/>
        <v>0</v>
      </c>
      <c r="S401" s="46">
        <f t="shared" si="549"/>
        <v>0</v>
      </c>
      <c r="T401" s="46">
        <f t="shared" si="549"/>
        <v>0</v>
      </c>
      <c r="U401" s="46">
        <f t="shared" si="549"/>
        <v>0</v>
      </c>
      <c r="V401" s="46">
        <f t="shared" si="549"/>
        <v>0</v>
      </c>
      <c r="W401" s="46">
        <f t="shared" si="549"/>
        <v>0</v>
      </c>
      <c r="X401" s="46">
        <f t="shared" si="549"/>
        <v>0</v>
      </c>
      <c r="Y401" s="46">
        <f t="shared" si="549"/>
        <v>0</v>
      </c>
      <c r="Z401" s="46">
        <f t="shared" si="549"/>
        <v>0</v>
      </c>
      <c r="AA401" s="46">
        <f t="shared" si="546"/>
        <v>0</v>
      </c>
      <c r="AB401" s="46">
        <f t="shared" si="546"/>
        <v>0</v>
      </c>
      <c r="AC401" s="46">
        <f t="shared" si="546"/>
        <v>0</v>
      </c>
      <c r="AD401" s="46">
        <f t="shared" si="547"/>
        <v>0</v>
      </c>
      <c r="AE401" s="46">
        <f>SUM(AE395:AE400)</f>
        <v>0</v>
      </c>
      <c r="AF401" s="46">
        <f>SUM(AF395:AF400)</f>
        <v>0</v>
      </c>
      <c r="AG401" s="39">
        <f t="shared" si="539"/>
        <v>0</v>
      </c>
    </row>
    <row r="402" ht="13.5" thickBot="1"/>
    <row r="403" spans="1:33" ht="15">
      <c r="A403" s="49"/>
      <c r="B403" s="50"/>
      <c r="C403" s="50"/>
      <c r="D403" s="50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2"/>
      <c r="Q403" s="53"/>
      <c r="R403" s="53"/>
      <c r="S403" s="54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56"/>
      <c r="AG403" s="57"/>
    </row>
    <row r="404" spans="1:33" ht="15">
      <c r="A404" s="58"/>
      <c r="B404" s="59"/>
      <c r="C404" s="59"/>
      <c r="D404" s="59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1"/>
      <c r="Q404" s="62"/>
      <c r="R404" s="62"/>
      <c r="S404" s="6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4"/>
      <c r="AF404" s="4"/>
      <c r="AG404" s="64"/>
    </row>
    <row r="405" spans="1:33" ht="15">
      <c r="A405" s="58"/>
      <c r="B405" s="59"/>
      <c r="C405" s="59"/>
      <c r="D405" s="59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1"/>
      <c r="Q405" s="62"/>
      <c r="R405" s="62"/>
      <c r="S405" s="6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4"/>
      <c r="AF405" s="4"/>
      <c r="AG405" s="64"/>
    </row>
    <row r="406" spans="1:33" ht="15">
      <c r="A406" s="58"/>
      <c r="B406" s="59"/>
      <c r="C406" s="59"/>
      <c r="D406" s="59" t="s">
        <v>90</v>
      </c>
      <c r="E406" s="60"/>
      <c r="F406" s="60"/>
      <c r="G406" s="60"/>
      <c r="H406" s="60"/>
      <c r="I406" s="60"/>
      <c r="J406" s="60"/>
      <c r="K406" s="60"/>
      <c r="L406" s="60"/>
      <c r="M406" s="3"/>
      <c r="N406" s="3"/>
      <c r="O406" s="59" t="s">
        <v>90</v>
      </c>
      <c r="P406" s="60"/>
      <c r="Q406" s="60"/>
      <c r="R406" s="60"/>
      <c r="S406" s="60"/>
      <c r="T406" s="60"/>
      <c r="U406" s="60"/>
      <c r="V406" s="3"/>
      <c r="W406" s="3"/>
      <c r="X406" s="3"/>
      <c r="Y406" s="3"/>
      <c r="Z406" s="3"/>
      <c r="AA406" s="3"/>
      <c r="AB406" s="3"/>
      <c r="AC406" s="3"/>
      <c r="AD406" s="3"/>
      <c r="AE406" s="4"/>
      <c r="AF406" s="4"/>
      <c r="AG406" s="64"/>
    </row>
    <row r="407" spans="1:33" ht="15">
      <c r="A407" s="58"/>
      <c r="B407" s="59"/>
      <c r="C407" s="59"/>
      <c r="D407" s="59"/>
      <c r="E407" s="65"/>
      <c r="F407" s="66" t="s">
        <v>91</v>
      </c>
      <c r="G407" s="67"/>
      <c r="H407" s="67"/>
      <c r="I407" s="67"/>
      <c r="J407" s="67"/>
      <c r="K407" s="65"/>
      <c r="L407" s="65"/>
      <c r="M407" s="3"/>
      <c r="N407" s="3"/>
      <c r="O407" s="66" t="s">
        <v>92</v>
      </c>
      <c r="P407" s="65"/>
      <c r="Q407" s="66"/>
      <c r="R407" s="65"/>
      <c r="S407" s="65"/>
      <c r="T407" s="65"/>
      <c r="U407" s="65"/>
      <c r="V407" s="68"/>
      <c r="W407" s="68"/>
      <c r="X407" s="68"/>
      <c r="Y407" s="3"/>
      <c r="Z407" s="3"/>
      <c r="AA407" s="3"/>
      <c r="AB407" s="3"/>
      <c r="AC407" s="3"/>
      <c r="AD407" s="3"/>
      <c r="AE407" s="4"/>
      <c r="AF407" s="4"/>
      <c r="AG407" s="64"/>
    </row>
    <row r="408" spans="1:33" ht="15.75" thickBot="1">
      <c r="A408" s="69"/>
      <c r="B408" s="70"/>
      <c r="C408" s="70"/>
      <c r="D408" s="70"/>
      <c r="E408" s="71"/>
      <c r="F408" s="71"/>
      <c r="G408" s="71"/>
      <c r="H408" s="71"/>
      <c r="I408" s="71"/>
      <c r="J408" s="71"/>
      <c r="K408" s="71"/>
      <c r="L408" s="71"/>
      <c r="M408" s="72"/>
      <c r="N408" s="72"/>
      <c r="O408" s="71"/>
      <c r="P408" s="73"/>
      <c r="Q408" s="74"/>
      <c r="R408" s="74"/>
      <c r="S408" s="75"/>
      <c r="T408" s="76"/>
      <c r="U408" s="76"/>
      <c r="V408" s="76"/>
      <c r="W408" s="76"/>
      <c r="X408" s="76"/>
      <c r="Y408" s="77"/>
      <c r="Z408" s="77"/>
      <c r="AA408" s="77"/>
      <c r="AB408" s="77"/>
      <c r="AC408" s="77"/>
      <c r="AD408" s="77"/>
      <c r="AE408" s="78"/>
      <c r="AF408" s="78"/>
      <c r="AG408" s="79"/>
    </row>
  </sheetData>
  <sheetProtection password="C771" sheet="1" objects="1" scenarios="1"/>
  <mergeCells count="15">
    <mergeCell ref="A2:D2"/>
    <mergeCell ref="A12:A15"/>
    <mergeCell ref="B12:B15"/>
    <mergeCell ref="C12:Z12"/>
    <mergeCell ref="AA12:AD14"/>
    <mergeCell ref="AE12:AE15"/>
    <mergeCell ref="AF12:AF15"/>
    <mergeCell ref="AG12:AG15"/>
    <mergeCell ref="C13:Z13"/>
    <mergeCell ref="C14:F14"/>
    <mergeCell ref="G14:J14"/>
    <mergeCell ref="K14:N14"/>
    <mergeCell ref="O14:R14"/>
    <mergeCell ref="S14:V14"/>
    <mergeCell ref="W14:Z14"/>
  </mergeCells>
  <printOptions/>
  <pageMargins left="0.2362204724409449" right="0.1968503937007874" top="0.5118110236220472" bottom="0.7480314960629921" header="0.31496062992125984" footer="0.31496062992125984"/>
  <pageSetup fitToHeight="2" fitToWidth="2" horizontalDpi="600" verticalDpi="600" orientation="landscape" paperSize="120" scale="58" r:id="rId1"/>
  <headerFooter>
    <oddFooter>&amp;CPág.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dcterms:created xsi:type="dcterms:W3CDTF">2010-03-24T21:55:07Z</dcterms:created>
  <dcterms:modified xsi:type="dcterms:W3CDTF">2013-12-04T14:01:46Z</dcterms:modified>
  <cp:category/>
  <cp:version/>
  <cp:contentType/>
  <cp:contentStatus/>
</cp:coreProperties>
</file>