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firstSheet="1" activeTab="4"/>
  </bookViews>
  <sheets>
    <sheet name="Saldos de Destinación Especific" sheetId="1" r:id="rId1"/>
    <sheet name="Cuentas Por Cobrar" sheetId="2" r:id="rId2"/>
    <sheet name="Estado de tesoreria" sheetId="3" r:id="rId3"/>
    <sheet name="Situación Fiscal" sheetId="4" r:id="rId4"/>
    <sheet name="Cuentas Por Pagar" sheetId="5" r:id="rId5"/>
    <sheet name="Informe de Cierre" sheetId="6" r:id="rId6"/>
  </sheets>
  <definedNames/>
  <calcPr fullCalcOnLoad="1"/>
</workbook>
</file>

<file path=xl/sharedStrings.xml><?xml version="1.0" encoding="utf-8"?>
<sst xmlns="http://schemas.openxmlformats.org/spreadsheetml/2006/main" count="223" uniqueCount="171">
  <si>
    <t xml:space="preserve">EMPRESA: </t>
  </si>
  <si>
    <t>RUBRO DEL INGRESO</t>
  </si>
  <si>
    <t>NOMBRE O RAZON SOCIAL CLIENTE</t>
  </si>
  <si>
    <t>No. Contrato</t>
  </si>
  <si>
    <t>VALOR DEL CONTRATO</t>
  </si>
  <si>
    <t>MONTO ADICIONADO O INCORPORADO EN EL PRESUPUESTO</t>
  </si>
  <si>
    <t>SALDO POR ADICIONAR</t>
  </si>
  <si>
    <t xml:space="preserve">TOTAL </t>
  </si>
  <si>
    <t>RESPONSABLE DEL PRESUPUESTO</t>
  </si>
  <si>
    <t>TESORERO</t>
  </si>
  <si>
    <t>MONTO RECAUDADO A 31 - 12 -2012</t>
  </si>
  <si>
    <t>MONTO EJECUTADO A 31 DE DIC DE 2012</t>
  </si>
  <si>
    <t>SALDOS DE DESTINACIÓN ESPECIFICA</t>
  </si>
  <si>
    <t>LOGO</t>
  </si>
  <si>
    <t>CODIGO EMPRESA</t>
  </si>
  <si>
    <t>NOMBRE DE LA EMPRESA</t>
  </si>
  <si>
    <t>FECHA</t>
  </si>
  <si>
    <t>IMPUTACION</t>
  </si>
  <si>
    <t>NOMBRE DEL</t>
  </si>
  <si>
    <t>PRESUPUESTAL</t>
  </si>
  <si>
    <t>RUBRO</t>
  </si>
  <si>
    <t>VALOR</t>
  </si>
  <si>
    <t>MONTO RECAUDADO</t>
  </si>
  <si>
    <t>HASTA 30 DIAS</t>
  </si>
  <si>
    <t>DE 31 A 60 DIAS</t>
  </si>
  <si>
    <t>DE 61 A 90 DIAS</t>
  </si>
  <si>
    <t>DE 91 A 120 DIAS</t>
  </si>
  <si>
    <t>DE 121 A 180 DIAS</t>
  </si>
  <si>
    <t>MAYOR DE 181 DIAS</t>
  </si>
  <si>
    <t>CUENTAS POR</t>
  </si>
  <si>
    <t>TOTAL  RECONOCIDA</t>
  </si>
  <si>
    <t>TOTAL   NO RECONOCIDA</t>
  </si>
  <si>
    <t xml:space="preserve"> </t>
  </si>
  <si>
    <t>COBRAR</t>
  </si>
  <si>
    <t>2.1.2.04.01.01</t>
  </si>
  <si>
    <t>SUBTOTAL  VINCULADOS</t>
  </si>
  <si>
    <t>2.1.2.04.01.02</t>
  </si>
  <si>
    <t>SUBTOTAL  PIC</t>
  </si>
  <si>
    <t>2.1.2.04.01.04</t>
  </si>
  <si>
    <t>SUBTOTAL APH</t>
  </si>
  <si>
    <t>2.1.2.04.01.08</t>
  </si>
  <si>
    <t>SUBTOTAL  REGIMEN CONTRIBUTIVO</t>
  </si>
  <si>
    <t>2.1.2.04.01.09</t>
  </si>
  <si>
    <t>SUBTOTAL  REGIMEN SUBSIDIADO CAPITADO</t>
  </si>
  <si>
    <t>2.1.2.04.01.10</t>
  </si>
  <si>
    <t>SUBTOTAL  REGIMEN SUBSIDIADO NO CAPITADO</t>
  </si>
  <si>
    <t>SUBTOTAL  …</t>
  </si>
  <si>
    <t>SUBTOTAL  ….</t>
  </si>
  <si>
    <t>REPRESENTANTE LEGAL                                                                                       RESPONSABLE  DE PRESUPUESTO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</si>
  <si>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El modelo está basado en el Plan de Cuentas de Hospitales, pero atendiendo la misma periodicidad de las CxC lo deben presentar las EIC.</t>
    </r>
  </si>
  <si>
    <t xml:space="preserve"> CUENTAS POR COBRAR CONSTITUIDAS A 31 DE DICIEMBRE DE 2012</t>
  </si>
  <si>
    <t>CONCEPTO</t>
  </si>
  <si>
    <t>PARCIAL</t>
  </si>
  <si>
    <t>TOTAL</t>
  </si>
  <si>
    <t>(+)</t>
  </si>
  <si>
    <t>Caja</t>
  </si>
  <si>
    <t>Cuentas Corrientes</t>
  </si>
  <si>
    <t>Cuentas de Ahorro</t>
  </si>
  <si>
    <t>Inversiones Temporales</t>
  </si>
  <si>
    <t>(=)</t>
  </si>
  <si>
    <t xml:space="preserve">TOTAL FONDOS DISPONIBLES </t>
  </si>
  <si>
    <t>MENOS :</t>
  </si>
  <si>
    <t>(-)</t>
  </si>
  <si>
    <t xml:space="preserve">Fondos y Tesorerías de Terceros </t>
  </si>
  <si>
    <t xml:space="preserve">Fondos con destinación específica </t>
  </si>
  <si>
    <t>Acreedores Varios</t>
  </si>
  <si>
    <t>DISPONIBILIDAD NETA EN TESORERÍA</t>
  </si>
  <si>
    <t>TESORERO                                          CONTADOR</t>
  </si>
  <si>
    <t>SALDOS A 31 DE DICIEMBRE DE 2012 EN :</t>
  </si>
  <si>
    <t xml:space="preserve">CODIGO EMPRESA                         NOMBRE DE LA EMPRESA                                                                                          </t>
  </si>
  <si>
    <t xml:space="preserve">                                                 </t>
  </si>
  <si>
    <t>SALDOS A 31 DE DICIEMBRE EN:</t>
  </si>
  <si>
    <t xml:space="preserve"> Caja</t>
  </si>
  <si>
    <t xml:space="preserve"> Cuentas Corrientes</t>
  </si>
  <si>
    <t xml:space="preserve"> Cuentas de Ahorro</t>
  </si>
  <si>
    <t xml:space="preserve"> Inversiones Temporales</t>
  </si>
  <si>
    <t>=</t>
  </si>
  <si>
    <t>TOTAL FONDOS DISPONIBLES                       (1)</t>
  </si>
  <si>
    <t>MENOS:                                                                 (2)</t>
  </si>
  <si>
    <t xml:space="preserve"> Fondos y Tesorerias de Terceros </t>
  </si>
  <si>
    <t xml:space="preserve"> Fondos con destinación específica </t>
  </si>
  <si>
    <t xml:space="preserve"> Acreedores Varios</t>
  </si>
  <si>
    <t>DISPONIBILIDAD NETA EN TESORERÍA           (3)  = (1) - (2)</t>
  </si>
  <si>
    <t>CUENTAS POR PAGAR  CONSTITUIDAS A 31-12-2010          (4)</t>
  </si>
  <si>
    <t>CUENTAS POR COBRAR CONSTITUIDAS A 31-12-2010        (5)</t>
  </si>
  <si>
    <t xml:space="preserve"> Transferencias Entidades Descentralizadas</t>
  </si>
  <si>
    <t>RESULTADO DEL EJERCICIO           (6) = (3) - (4) + (5)</t>
  </si>
  <si>
    <t xml:space="preserve">Dirección Distrital de Presupuesto </t>
  </si>
  <si>
    <t xml:space="preserve">RESPONSABLE DE PRESUPUESTO                         </t>
  </si>
  <si>
    <t>CONTADOR</t>
  </si>
  <si>
    <t xml:space="preserve">                                                            REPRESENTANTE LEGAL</t>
  </si>
  <si>
    <t xml:space="preserve">           SITUACION FISCAL A DICIEMBRE 31 DE 2012</t>
  </si>
  <si>
    <t>SECRETARÍA DE HACIENDA - DIRECCIÓN DE PRESUPUESTO</t>
  </si>
  <si>
    <t>INFORME CIERRE EMPRESAS INDUSTRIALES Y COMERCIALES Y/O EMPRESAS SOCIALES DEL ESTADO VIGENCIA 2012</t>
  </si>
  <si>
    <t>EMPRESA:</t>
  </si>
  <si>
    <t>PROPUESTA EMPRESA</t>
  </si>
  <si>
    <t>PROPUESTA SHD-EIC/SHD-SDS-ESE</t>
  </si>
  <si>
    <t>PRESUPUESTO APROBADO 2012</t>
  </si>
  <si>
    <t>MODIFICACIONES</t>
  </si>
  <si>
    <t>PRESUPUESTO DISPONIBLE 2012</t>
  </si>
  <si>
    <t>CIERRE       A     31-12-2012</t>
  </si>
  <si>
    <t>AJUSTE</t>
  </si>
  <si>
    <t>PRESUPUESTO AJUSTADO 2012</t>
  </si>
  <si>
    <t>OBSERVACIONES</t>
  </si>
  <si>
    <t>AJUSTADO</t>
  </si>
  <si>
    <t>(1)</t>
  </si>
  <si>
    <t>(2)</t>
  </si>
  <si>
    <t>(3)=(1)+(2)</t>
  </si>
  <si>
    <t>(4)</t>
  </si>
  <si>
    <t>(5)=(4)-(3)</t>
  </si>
  <si>
    <t>(6)=(3)+(5)</t>
  </si>
  <si>
    <t>(7)</t>
  </si>
  <si>
    <t>(8)=(3)+(7)</t>
  </si>
  <si>
    <t>(9)</t>
  </si>
  <si>
    <t>I. DISPONIBILIDAD INICIAL</t>
  </si>
  <si>
    <t>II. INGRESOS</t>
  </si>
  <si>
    <t>Vigencia</t>
  </si>
  <si>
    <t>Cuentas por Cobrar</t>
  </si>
  <si>
    <t>TOTAL RECURSOS DISPONIBLES (A)</t>
  </si>
  <si>
    <t xml:space="preserve">III. GASTOS </t>
  </si>
  <si>
    <t>Funcionamiento</t>
  </si>
  <si>
    <t>CXP funcionamiento</t>
  </si>
  <si>
    <t>Operación</t>
  </si>
  <si>
    <t>CXP Operación</t>
  </si>
  <si>
    <t>Inversión</t>
  </si>
  <si>
    <t>CXP inversión</t>
  </si>
  <si>
    <t>IV. DISPONIBILIDAD FINAL (A-B)</t>
  </si>
  <si>
    <t>Resultado del Ejercicio Vigencia 2011</t>
  </si>
  <si>
    <t xml:space="preserve">Columna (1) : Registre los valores aprobados por CONFIS y liquidados por resolución del Representante Legal </t>
  </si>
  <si>
    <t xml:space="preserve">Columna (2) : Registre los movimientos presupuestales correspondientes a traslados internos efectuados para ajustar las cuentas por pagar, que por efecto de </t>
  </si>
  <si>
    <t xml:space="preserve">                     situaciones prioritarias de pago, tuvo que realizar la Empresa.</t>
  </si>
  <si>
    <t>Columna (3) : Resultado de la sumatoria del Presupuesto  Aprobado y las Modificaciones Presupuestales (Columnas 1 y 2)</t>
  </si>
  <si>
    <t>Columna (4) : Registre los valores reales constituidos a 31 de diciembre de 2011, tanto en la Disponibilidad Inicial (o Disponibilidad Neta de Tesorería), Cuentas por Cobrar y Cuentas por Pagar</t>
  </si>
  <si>
    <t xml:space="preserve">                     Incorpore únicamente los datos correspondientes a las casillas antes mencionadas</t>
  </si>
  <si>
    <t>Columna (5) :  Corresponde a la diferencia entre los valores reales de cierre y el presupuesto disponible</t>
  </si>
  <si>
    <t xml:space="preserve">                      </t>
  </si>
  <si>
    <r>
      <t>Columna (6) : Corresponde a la sumatoria de la Columna (3) "</t>
    </r>
    <r>
      <rPr>
        <b/>
        <sz val="10"/>
        <rFont val="Arial"/>
        <family val="2"/>
      </rPr>
      <t>Presupuesto Disponible</t>
    </r>
    <r>
      <rPr>
        <sz val="11"/>
        <color theme="1"/>
        <rFont val="Calibri"/>
        <family val="2"/>
      </rPr>
      <t>", (+) la Columna (5) "</t>
    </r>
    <r>
      <rPr>
        <b/>
        <sz val="10"/>
        <rFont val="Arial"/>
        <family val="2"/>
      </rPr>
      <t>Ajuste</t>
    </r>
    <r>
      <rPr>
        <sz val="11"/>
        <color theme="1"/>
        <rFont val="Calibri"/>
        <family val="2"/>
      </rPr>
      <t>".</t>
    </r>
  </si>
  <si>
    <t>Columna (7) : Registre los valores de cierre concertados con la Secretaría Distrital de Hacienda, luego de la respectiva mesa de trabajo</t>
  </si>
  <si>
    <t xml:space="preserve">                    Para el caso de las ESE la mesa de trabajo se llevará a cabo conjuntamente entre las Secretarías Distritales de Hacienda, Salud y la ESE.</t>
  </si>
  <si>
    <t>Columna (8) : Resultado de la sumatoria de la Columna (3) "Presupuesto Disponible" y la Columna (7) "Ajuste"concertado entre la Secretaría Distrital de Hacienda y la EIC y Secretarías Distritales de Hacienda, Salud y ESE.</t>
  </si>
  <si>
    <t>Columna (9) : Incorpore la justificación y/o aclaraciones correspondientes a cada ítem presupuestal objeto de ajuste.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</si>
  <si>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           Todos los valores se registran en pesos (sin centavos)</t>
    </r>
  </si>
  <si>
    <t xml:space="preserve">                    Para las ESE la Disponibilidad Final no podrá ser inferior a la aprobada por el Confis Distrtital</t>
  </si>
  <si>
    <t>EMPRESA</t>
  </si>
  <si>
    <t>No</t>
  </si>
  <si>
    <t>VALOR DEL</t>
  </si>
  <si>
    <t>AUTORIZACION DE</t>
  </si>
  <si>
    <t>SALDO</t>
  </si>
  <si>
    <t>D E T A L L E</t>
  </si>
  <si>
    <t>No. DE LA</t>
  </si>
  <si>
    <t>REGISTRO</t>
  </si>
  <si>
    <t>COMPROMISO</t>
  </si>
  <si>
    <t>GIRO</t>
  </si>
  <si>
    <t xml:space="preserve">CONSTITUIDO </t>
  </si>
  <si>
    <t>FUENTE</t>
  </si>
  <si>
    <t>BENEFICIARIO</t>
  </si>
  <si>
    <t>DISPONIBILIDAD</t>
  </si>
  <si>
    <t xml:space="preserve">COMO </t>
  </si>
  <si>
    <t>DE</t>
  </si>
  <si>
    <t>CUENTA POR PAGAR</t>
  </si>
  <si>
    <t>FINANCIACION</t>
  </si>
  <si>
    <t>3.1</t>
  </si>
  <si>
    <t>SUBTOTAL GASTOS DE FUNCIONAMIENTO (1)</t>
  </si>
  <si>
    <t>3.2</t>
  </si>
  <si>
    <t>SUBTOTAL GASTOS DE OPERACION (2)</t>
  </si>
  <si>
    <t>3.3</t>
  </si>
  <si>
    <t>SUBTOTAL SERVICIO DE LA DEUDA (3)</t>
  </si>
  <si>
    <t>3.4</t>
  </si>
  <si>
    <t>SUBTOTAL GASTOS DE INVERSION (4)</t>
  </si>
  <si>
    <t>TOTAL CUENTAS POR PAGAR (1)+(2)+(3)+(4)</t>
  </si>
  <si>
    <t xml:space="preserve"> CUENTAS POR PAGAR  A 31 DE DICIEMBRE DE 2012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</si>
</sst>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20" fontId="6" fillId="33" borderId="11" xfId="0" applyNumberFormat="1" applyFont="1" applyFill="1" applyBorder="1" applyAlignment="1" quotePrefix="1">
      <alignment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20" fontId="6" fillId="33" borderId="11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10" fillId="0" borderId="30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3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center" wrapText="1"/>
    </xf>
    <xf numFmtId="4" fontId="10" fillId="0" borderId="29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4" fontId="12" fillId="0" borderId="12" xfId="0" applyNumberFormat="1" applyFont="1" applyBorder="1" applyAlignment="1">
      <alignment wrapText="1"/>
    </xf>
    <xf numFmtId="4" fontId="12" fillId="0" borderId="29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wrapText="1"/>
    </xf>
    <xf numFmtId="4" fontId="13" fillId="0" borderId="12" xfId="0" applyNumberFormat="1" applyFont="1" applyBorder="1" applyAlignment="1">
      <alignment wrapText="1"/>
    </xf>
    <xf numFmtId="4" fontId="13" fillId="0" borderId="29" xfId="0" applyNumberFormat="1" applyFont="1" applyBorder="1" applyAlignment="1">
      <alignment wrapText="1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5" fillId="0" borderId="11" xfId="0" applyNumberFormat="1" applyFont="1" applyBorder="1" applyAlignment="1">
      <alignment wrapText="1"/>
    </xf>
    <xf numFmtId="4" fontId="13" fillId="0" borderId="12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2" fillId="0" borderId="34" xfId="0" applyNumberFormat="1" applyFont="1" applyBorder="1" applyAlignment="1">
      <alignment wrapText="1"/>
    </xf>
    <xf numFmtId="4" fontId="13" fillId="0" borderId="35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 quotePrefix="1">
      <alignment horizontal="center" vertical="top"/>
    </xf>
    <xf numFmtId="49" fontId="5" fillId="0" borderId="12" xfId="0" applyNumberFormat="1" applyFont="1" applyBorder="1" applyAlignment="1" quotePrefix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10" fillId="35" borderId="12" xfId="0" applyFont="1" applyFill="1" applyBorder="1" applyAlignment="1">
      <alignment vertical="top" wrapText="1"/>
    </xf>
    <xf numFmtId="3" fontId="10" fillId="35" borderId="12" xfId="0" applyNumberFormat="1" applyFont="1" applyFill="1" applyBorder="1" applyAlignment="1">
      <alignment horizontal="right" vertical="top"/>
    </xf>
    <xf numFmtId="3" fontId="10" fillId="0" borderId="12" xfId="0" applyNumberFormat="1" applyFont="1" applyBorder="1" applyAlignment="1">
      <alignment horizontal="right" vertical="top"/>
    </xf>
    <xf numFmtId="0" fontId="10" fillId="0" borderId="10" xfId="0" applyFont="1" applyBorder="1" applyAlignment="1">
      <alignment/>
    </xf>
    <xf numFmtId="0" fontId="5" fillId="36" borderId="12" xfId="0" applyFont="1" applyFill="1" applyBorder="1" applyAlignment="1">
      <alignment vertical="top" wrapText="1"/>
    </xf>
    <xf numFmtId="3" fontId="5" fillId="36" borderId="12" xfId="0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/>
    </xf>
    <xf numFmtId="0" fontId="15" fillId="0" borderId="12" xfId="0" applyFont="1" applyBorder="1" applyAlignment="1">
      <alignment horizontal="left" vertical="top" wrapText="1"/>
    </xf>
    <xf numFmtId="0" fontId="15" fillId="37" borderId="12" xfId="0" applyFont="1" applyFill="1" applyBorder="1" applyAlignment="1">
      <alignment horizontal="left" vertical="top" wrapText="1"/>
    </xf>
    <xf numFmtId="3" fontId="10" fillId="37" borderId="12" xfId="0" applyNumberFormat="1" applyFont="1" applyFill="1" applyBorder="1" applyAlignment="1">
      <alignment vertical="top"/>
    </xf>
    <xf numFmtId="0" fontId="10" fillId="36" borderId="12" xfId="0" applyFont="1" applyFill="1" applyBorder="1" applyAlignment="1">
      <alignment vertical="top" wrapText="1"/>
    </xf>
    <xf numFmtId="3" fontId="10" fillId="36" borderId="12" xfId="0" applyNumberFormat="1" applyFont="1" applyFill="1" applyBorder="1" applyAlignment="1">
      <alignment vertical="top"/>
    </xf>
    <xf numFmtId="0" fontId="16" fillId="0" borderId="12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vertical="top"/>
    </xf>
    <xf numFmtId="0" fontId="10" fillId="0" borderId="14" xfId="0" applyFont="1" applyBorder="1" applyAlignment="1">
      <alignment/>
    </xf>
    <xf numFmtId="0" fontId="5" fillId="38" borderId="12" xfId="0" applyFont="1" applyFill="1" applyBorder="1" applyAlignment="1">
      <alignment vertical="top"/>
    </xf>
    <xf numFmtId="3" fontId="5" fillId="38" borderId="12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left"/>
    </xf>
    <xf numFmtId="0" fontId="5" fillId="0" borderId="12" xfId="0" applyFont="1" applyBorder="1" applyAlignment="1">
      <alignment vertical="top"/>
    </xf>
    <xf numFmtId="3" fontId="5" fillId="0" borderId="12" xfId="0" applyNumberFormat="1" applyFont="1" applyBorder="1" applyAlignment="1">
      <alignment horizontal="right" vertical="top"/>
    </xf>
    <xf numFmtId="3" fontId="5" fillId="39" borderId="12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6" fillId="33" borderId="27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9525</xdr:rowOff>
    </xdr:from>
    <xdr:to>
      <xdr:col>3</xdr:col>
      <xdr:colOff>1019175</xdr:colOff>
      <xdr:row>8</xdr:row>
      <xdr:rowOff>57150</xdr:rowOff>
    </xdr:to>
    <xdr:sp>
      <xdr:nvSpPr>
        <xdr:cNvPr id="1" name="Rectángulo 1"/>
        <xdr:cNvSpPr>
          <a:spLocks/>
        </xdr:cNvSpPr>
      </xdr:nvSpPr>
      <xdr:spPr>
        <a:xfrm>
          <a:off x="371475" y="1257300"/>
          <a:ext cx="5448300" cy="27622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ESTADO DE TESORERÍA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9525</xdr:rowOff>
    </xdr:from>
    <xdr:to>
      <xdr:col>2</xdr:col>
      <xdr:colOff>990600</xdr:colOff>
      <xdr:row>8</xdr:row>
      <xdr:rowOff>47625</xdr:rowOff>
    </xdr:to>
    <xdr:sp>
      <xdr:nvSpPr>
        <xdr:cNvPr id="1" name="Rectángulo 4"/>
        <xdr:cNvSpPr>
          <a:spLocks/>
        </xdr:cNvSpPr>
      </xdr:nvSpPr>
      <xdr:spPr>
        <a:xfrm>
          <a:off x="200025" y="1657350"/>
          <a:ext cx="5486400" cy="381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2676525</xdr:colOff>
      <xdr:row>0</xdr:row>
      <xdr:rowOff>104775</xdr:rowOff>
    </xdr:from>
    <xdr:to>
      <xdr:col>1</xdr:col>
      <xdr:colOff>3448050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04775"/>
          <a:ext cx="771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12.57421875" style="0" customWidth="1"/>
    <col min="2" max="2" width="35.8515625" style="0" customWidth="1"/>
    <col min="3" max="8" width="12.421875" style="0" customWidth="1"/>
  </cols>
  <sheetData>
    <row r="1" spans="1:8" ht="15.75">
      <c r="A1" s="148"/>
      <c r="B1" s="148"/>
      <c r="C1" s="148"/>
      <c r="D1" s="148"/>
      <c r="E1" s="148"/>
      <c r="F1" s="148"/>
      <c r="G1" s="148"/>
      <c r="H1" s="148"/>
    </row>
    <row r="2" spans="1:8" ht="23.25">
      <c r="A2" s="149" t="s">
        <v>12</v>
      </c>
      <c r="B2" s="149"/>
      <c r="C2" s="149"/>
      <c r="D2" s="149"/>
      <c r="E2" s="149"/>
      <c r="F2" s="149"/>
      <c r="G2" s="149"/>
      <c r="H2" s="149"/>
    </row>
    <row r="3" spans="1:8" ht="18">
      <c r="A3" s="1"/>
      <c r="B3" s="2"/>
      <c r="C3" s="2"/>
      <c r="D3" s="2"/>
      <c r="E3" s="2"/>
      <c r="F3" s="2"/>
      <c r="G3" s="2"/>
      <c r="H3" s="2"/>
    </row>
    <row r="4" spans="1:8" ht="15">
      <c r="A4" s="3" t="s">
        <v>0</v>
      </c>
      <c r="B4" s="3"/>
      <c r="C4" s="3"/>
      <c r="D4" s="3"/>
      <c r="E4" s="3"/>
      <c r="F4" s="3"/>
      <c r="G4" s="3"/>
      <c r="H4" s="3"/>
    </row>
    <row r="5" spans="1:8" ht="55.5" customHeight="1">
      <c r="A5" s="4" t="s">
        <v>1</v>
      </c>
      <c r="B5" s="5" t="s">
        <v>2</v>
      </c>
      <c r="C5" s="5" t="s">
        <v>3</v>
      </c>
      <c r="D5" s="4" t="s">
        <v>4</v>
      </c>
      <c r="E5" s="4" t="s">
        <v>10</v>
      </c>
      <c r="F5" s="4" t="s">
        <v>5</v>
      </c>
      <c r="G5" s="4" t="s">
        <v>11</v>
      </c>
      <c r="H5" s="4" t="s">
        <v>6</v>
      </c>
    </row>
    <row r="6" spans="1:8" ht="15">
      <c r="A6" s="6"/>
      <c r="B6" s="7"/>
      <c r="C6" s="7"/>
      <c r="D6" s="7"/>
      <c r="E6" s="7"/>
      <c r="F6" s="7"/>
      <c r="G6" s="7"/>
      <c r="H6" s="7">
        <f aca="true" t="shared" si="0" ref="H6:H35">+E6-G6</f>
        <v>0</v>
      </c>
    </row>
    <row r="7" spans="1:8" ht="15">
      <c r="A7" s="6"/>
      <c r="B7" s="8"/>
      <c r="C7" s="8"/>
      <c r="D7" s="8"/>
      <c r="E7" s="8"/>
      <c r="F7" s="8"/>
      <c r="G7" s="8"/>
      <c r="H7" s="7">
        <f t="shared" si="0"/>
        <v>0</v>
      </c>
    </row>
    <row r="8" spans="1:8" ht="15">
      <c r="A8" s="6"/>
      <c r="B8" s="7"/>
      <c r="C8" s="7"/>
      <c r="D8" s="7"/>
      <c r="E8" s="7"/>
      <c r="F8" s="7"/>
      <c r="G8" s="7"/>
      <c r="H8" s="7">
        <f t="shared" si="0"/>
        <v>0</v>
      </c>
    </row>
    <row r="9" spans="1:8" ht="15">
      <c r="A9" s="9"/>
      <c r="B9" s="10"/>
      <c r="C9" s="10"/>
      <c r="D9" s="10"/>
      <c r="E9" s="10"/>
      <c r="F9" s="10"/>
      <c r="G9" s="10"/>
      <c r="H9" s="7">
        <f t="shared" si="0"/>
        <v>0</v>
      </c>
    </row>
    <row r="10" spans="1:8" ht="15">
      <c r="A10" s="6"/>
      <c r="B10" s="7"/>
      <c r="C10" s="7"/>
      <c r="D10" s="7"/>
      <c r="E10" s="7"/>
      <c r="F10" s="7"/>
      <c r="G10" s="7"/>
      <c r="H10" s="7">
        <f t="shared" si="0"/>
        <v>0</v>
      </c>
    </row>
    <row r="11" spans="1:8" ht="15">
      <c r="A11" s="6"/>
      <c r="B11" s="7"/>
      <c r="C11" s="7"/>
      <c r="D11" s="7"/>
      <c r="E11" s="7"/>
      <c r="F11" s="7"/>
      <c r="G11" s="7"/>
      <c r="H11" s="7">
        <f t="shared" si="0"/>
        <v>0</v>
      </c>
    </row>
    <row r="12" spans="1:8" ht="15">
      <c r="A12" s="6"/>
      <c r="B12" s="7"/>
      <c r="C12" s="7"/>
      <c r="D12" s="7"/>
      <c r="E12" s="7"/>
      <c r="F12" s="7"/>
      <c r="G12" s="7"/>
      <c r="H12" s="7">
        <f t="shared" si="0"/>
        <v>0</v>
      </c>
    </row>
    <row r="13" spans="1:8" ht="15">
      <c r="A13" s="6"/>
      <c r="B13" s="7"/>
      <c r="C13" s="7"/>
      <c r="D13" s="7">
        <v>100</v>
      </c>
      <c r="E13" s="7">
        <v>80</v>
      </c>
      <c r="F13" s="7">
        <v>80</v>
      </c>
      <c r="G13" s="7">
        <v>60</v>
      </c>
      <c r="H13" s="7">
        <f t="shared" si="0"/>
        <v>20</v>
      </c>
    </row>
    <row r="14" spans="1:8" ht="15">
      <c r="A14" s="6"/>
      <c r="B14" s="7"/>
      <c r="C14" s="7"/>
      <c r="D14" s="7">
        <v>100</v>
      </c>
      <c r="E14" s="7">
        <v>80</v>
      </c>
      <c r="F14" s="7">
        <v>80</v>
      </c>
      <c r="G14" s="7">
        <v>80</v>
      </c>
      <c r="H14" s="7">
        <f t="shared" si="0"/>
        <v>0</v>
      </c>
    </row>
    <row r="15" spans="1:8" ht="15">
      <c r="A15" s="6"/>
      <c r="B15" s="7"/>
      <c r="C15" s="7"/>
      <c r="D15" s="7">
        <v>100</v>
      </c>
      <c r="E15" s="7">
        <v>100</v>
      </c>
      <c r="F15" s="7">
        <v>80</v>
      </c>
      <c r="G15" s="7">
        <v>60</v>
      </c>
      <c r="H15" s="7">
        <f t="shared" si="0"/>
        <v>40</v>
      </c>
    </row>
    <row r="16" spans="1:8" ht="15">
      <c r="A16" s="9"/>
      <c r="B16" s="10"/>
      <c r="C16" s="10"/>
      <c r="D16" s="10">
        <v>100</v>
      </c>
      <c r="E16" s="10">
        <v>100</v>
      </c>
      <c r="F16" s="10">
        <v>80</v>
      </c>
      <c r="G16" s="10">
        <v>80</v>
      </c>
      <c r="H16" s="7">
        <f t="shared" si="0"/>
        <v>20</v>
      </c>
    </row>
    <row r="17" spans="1:8" ht="15">
      <c r="A17" s="6"/>
      <c r="B17" s="7"/>
      <c r="C17" s="7"/>
      <c r="D17" s="7"/>
      <c r="E17" s="7"/>
      <c r="F17" s="7"/>
      <c r="G17" s="7"/>
      <c r="H17" s="7">
        <f t="shared" si="0"/>
        <v>0</v>
      </c>
    </row>
    <row r="18" spans="1:8" ht="15">
      <c r="A18" s="6"/>
      <c r="B18" s="7"/>
      <c r="C18" s="7"/>
      <c r="D18" s="7"/>
      <c r="E18" s="7"/>
      <c r="F18" s="7"/>
      <c r="G18" s="7"/>
      <c r="H18" s="7">
        <f t="shared" si="0"/>
        <v>0</v>
      </c>
    </row>
    <row r="19" spans="1:8" ht="15">
      <c r="A19" s="6"/>
      <c r="B19" s="7"/>
      <c r="C19" s="7"/>
      <c r="D19" s="7"/>
      <c r="E19" s="7"/>
      <c r="F19" s="7"/>
      <c r="G19" s="7"/>
      <c r="H19" s="7">
        <f t="shared" si="0"/>
        <v>0</v>
      </c>
    </row>
    <row r="20" spans="1:8" ht="15">
      <c r="A20" s="11"/>
      <c r="B20" s="12"/>
      <c r="C20" s="12"/>
      <c r="D20" s="12"/>
      <c r="E20" s="12"/>
      <c r="F20" s="12"/>
      <c r="G20" s="12"/>
      <c r="H20" s="7">
        <f t="shared" si="0"/>
        <v>0</v>
      </c>
    </row>
    <row r="21" spans="1:8" ht="15">
      <c r="A21" s="11"/>
      <c r="B21" s="12"/>
      <c r="C21" s="12"/>
      <c r="D21" s="12"/>
      <c r="E21" s="12"/>
      <c r="F21" s="12"/>
      <c r="G21" s="12"/>
      <c r="H21" s="7">
        <f t="shared" si="0"/>
        <v>0</v>
      </c>
    </row>
    <row r="22" spans="1:8" ht="15">
      <c r="A22" s="11"/>
      <c r="B22" s="12"/>
      <c r="C22" s="12"/>
      <c r="D22" s="12"/>
      <c r="E22" s="12"/>
      <c r="F22" s="12"/>
      <c r="G22" s="12"/>
      <c r="H22" s="7">
        <f t="shared" si="0"/>
        <v>0</v>
      </c>
    </row>
    <row r="23" spans="1:8" ht="15">
      <c r="A23" s="11"/>
      <c r="B23" s="12"/>
      <c r="C23" s="12"/>
      <c r="D23" s="12"/>
      <c r="E23" s="12"/>
      <c r="F23" s="12"/>
      <c r="G23" s="12"/>
      <c r="H23" s="7">
        <f t="shared" si="0"/>
        <v>0</v>
      </c>
    </row>
    <row r="24" spans="1:8" ht="15">
      <c r="A24" s="11"/>
      <c r="B24" s="12"/>
      <c r="C24" s="12"/>
      <c r="D24" s="12"/>
      <c r="E24" s="12"/>
      <c r="F24" s="12"/>
      <c r="G24" s="12"/>
      <c r="H24" s="7">
        <f t="shared" si="0"/>
        <v>0</v>
      </c>
    </row>
    <row r="25" spans="1:8" ht="15">
      <c r="A25" s="11"/>
      <c r="B25" s="12"/>
      <c r="C25" s="12"/>
      <c r="D25" s="12"/>
      <c r="E25" s="12"/>
      <c r="F25" s="12"/>
      <c r="G25" s="12"/>
      <c r="H25" s="7">
        <f t="shared" si="0"/>
        <v>0</v>
      </c>
    </row>
    <row r="26" spans="1:8" ht="15">
      <c r="A26" s="11"/>
      <c r="B26" s="12"/>
      <c r="C26" s="12"/>
      <c r="D26" s="12"/>
      <c r="E26" s="12"/>
      <c r="F26" s="12"/>
      <c r="G26" s="12"/>
      <c r="H26" s="7">
        <f t="shared" si="0"/>
        <v>0</v>
      </c>
    </row>
    <row r="27" spans="1:8" ht="15">
      <c r="A27" s="11"/>
      <c r="B27" s="12"/>
      <c r="C27" s="12"/>
      <c r="D27" s="12"/>
      <c r="E27" s="12"/>
      <c r="F27" s="12"/>
      <c r="G27" s="12"/>
      <c r="H27" s="7">
        <f t="shared" si="0"/>
        <v>0</v>
      </c>
    </row>
    <row r="28" spans="1:8" ht="15">
      <c r="A28" s="11"/>
      <c r="B28" s="12"/>
      <c r="C28" s="12"/>
      <c r="D28" s="12"/>
      <c r="E28" s="12"/>
      <c r="F28" s="12"/>
      <c r="G28" s="12"/>
      <c r="H28" s="7">
        <f t="shared" si="0"/>
        <v>0</v>
      </c>
    </row>
    <row r="29" spans="1:8" ht="15">
      <c r="A29" s="11"/>
      <c r="B29" s="12"/>
      <c r="C29" s="12"/>
      <c r="D29" s="12"/>
      <c r="E29" s="12"/>
      <c r="F29" s="12"/>
      <c r="G29" s="12"/>
      <c r="H29" s="7">
        <f t="shared" si="0"/>
        <v>0</v>
      </c>
    </row>
    <row r="30" spans="1:8" ht="15">
      <c r="A30" s="11"/>
      <c r="B30" s="12"/>
      <c r="C30" s="12"/>
      <c r="D30" s="12"/>
      <c r="E30" s="12"/>
      <c r="F30" s="12"/>
      <c r="G30" s="12"/>
      <c r="H30" s="7">
        <f t="shared" si="0"/>
        <v>0</v>
      </c>
    </row>
    <row r="31" spans="1:8" ht="15">
      <c r="A31" s="11"/>
      <c r="B31" s="12"/>
      <c r="C31" s="12"/>
      <c r="D31" s="12"/>
      <c r="E31" s="12"/>
      <c r="F31" s="12"/>
      <c r="G31" s="12"/>
      <c r="H31" s="7">
        <f t="shared" si="0"/>
        <v>0</v>
      </c>
    </row>
    <row r="32" spans="1:8" ht="15">
      <c r="A32" s="11"/>
      <c r="B32" s="12"/>
      <c r="C32" s="12"/>
      <c r="D32" s="12"/>
      <c r="E32" s="12"/>
      <c r="F32" s="12"/>
      <c r="G32" s="12"/>
      <c r="H32" s="7">
        <f t="shared" si="0"/>
        <v>0</v>
      </c>
    </row>
    <row r="33" spans="1:8" ht="15">
      <c r="A33" s="11"/>
      <c r="B33" s="12"/>
      <c r="C33" s="12"/>
      <c r="D33" s="12"/>
      <c r="E33" s="12"/>
      <c r="F33" s="12"/>
      <c r="G33" s="12"/>
      <c r="H33" s="7">
        <f t="shared" si="0"/>
        <v>0</v>
      </c>
    </row>
    <row r="34" spans="1:8" ht="15">
      <c r="A34" s="11"/>
      <c r="B34" s="12"/>
      <c r="C34" s="12"/>
      <c r="D34" s="12"/>
      <c r="E34" s="12"/>
      <c r="F34" s="12"/>
      <c r="G34" s="12"/>
      <c r="H34" s="7">
        <f t="shared" si="0"/>
        <v>0</v>
      </c>
    </row>
    <row r="35" spans="1:8" ht="15">
      <c r="A35" s="13"/>
      <c r="B35" s="14" t="s">
        <v>7</v>
      </c>
      <c r="C35" s="14"/>
      <c r="D35" s="14"/>
      <c r="E35" s="14"/>
      <c r="F35" s="14"/>
      <c r="G35" s="14"/>
      <c r="H35" s="7">
        <f t="shared" si="0"/>
        <v>0</v>
      </c>
    </row>
    <row r="36" spans="1:8" ht="15">
      <c r="A36" s="15"/>
      <c r="B36" s="16"/>
      <c r="C36" s="16"/>
      <c r="D36" s="16"/>
      <c r="E36" s="16"/>
      <c r="F36" s="16"/>
      <c r="G36" s="16"/>
      <c r="H36" s="16"/>
    </row>
    <row r="37" spans="1:8" ht="15.75">
      <c r="A37" s="150"/>
      <c r="B37" s="150"/>
      <c r="C37" s="150"/>
      <c r="D37" s="150"/>
      <c r="E37" s="150"/>
      <c r="F37" s="150"/>
      <c r="G37" s="150"/>
      <c r="H37" s="150"/>
    </row>
    <row r="39" spans="2:6" ht="15">
      <c r="B39" s="17" t="s">
        <v>8</v>
      </c>
      <c r="F39" s="17" t="s">
        <v>9</v>
      </c>
    </row>
  </sheetData>
  <sheetProtection/>
  <mergeCells count="3">
    <mergeCell ref="A1:H1"/>
    <mergeCell ref="A2:H2"/>
    <mergeCell ref="A37:H3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52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12.57421875" style="0" customWidth="1"/>
    <col min="3" max="3" width="35.8515625" style="0" customWidth="1"/>
    <col min="4" max="8" width="12.421875" style="0" customWidth="1"/>
    <col min="9" max="9" width="12.00390625" style="0" customWidth="1"/>
    <col min="13" max="13" width="14.28125" style="0" customWidth="1"/>
    <col min="14" max="15" width="16.421875" style="0" customWidth="1"/>
  </cols>
  <sheetData>
    <row r="4" ht="15">
      <c r="I4" s="18" t="s">
        <v>13</v>
      </c>
    </row>
    <row r="5" spans="1:14" ht="15.7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5" ht="23.25">
      <c r="A6" s="19" t="s">
        <v>50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8">
      <c r="A7" s="1"/>
      <c r="B7" s="1"/>
      <c r="C7" s="2"/>
      <c r="D7" s="2"/>
      <c r="E7" s="2"/>
      <c r="F7" s="2"/>
      <c r="G7" s="2"/>
      <c r="H7" s="2"/>
      <c r="I7" s="2"/>
      <c r="J7" s="22"/>
      <c r="K7" s="2"/>
      <c r="L7" s="2"/>
      <c r="M7" s="2"/>
      <c r="N7" s="2"/>
      <c r="O7" s="2"/>
    </row>
    <row r="8" spans="1:14" ht="15.75" thickBot="1">
      <c r="A8" s="3" t="s">
        <v>14</v>
      </c>
      <c r="B8" s="3"/>
      <c r="C8" s="3"/>
      <c r="D8" s="3"/>
      <c r="E8" s="3"/>
      <c r="F8" s="3"/>
      <c r="G8" s="3"/>
      <c r="H8" s="3"/>
      <c r="I8" s="3" t="s">
        <v>15</v>
      </c>
      <c r="J8" s="3"/>
      <c r="K8" s="3"/>
      <c r="L8" s="3"/>
      <c r="N8" s="2" t="s">
        <v>16</v>
      </c>
    </row>
    <row r="9" spans="1:15" ht="12.7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15">
      <c r="A10" s="27" t="s">
        <v>17</v>
      </c>
      <c r="B10" s="28" t="s">
        <v>18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 t="s">
        <v>7</v>
      </c>
      <c r="N10" s="29"/>
      <c r="O10" s="30"/>
    </row>
    <row r="11" spans="1:15" ht="23.25">
      <c r="A11" s="27" t="s">
        <v>19</v>
      </c>
      <c r="B11" s="28" t="s">
        <v>20</v>
      </c>
      <c r="C11" s="29" t="s">
        <v>2</v>
      </c>
      <c r="D11" s="29" t="s">
        <v>3</v>
      </c>
      <c r="E11" s="31" t="s">
        <v>21</v>
      </c>
      <c r="F11" s="31" t="s">
        <v>22</v>
      </c>
      <c r="G11" s="31" t="s">
        <v>23</v>
      </c>
      <c r="H11" s="31" t="s">
        <v>24</v>
      </c>
      <c r="I11" s="31" t="s">
        <v>25</v>
      </c>
      <c r="J11" s="31" t="s">
        <v>26</v>
      </c>
      <c r="K11" s="31" t="s">
        <v>27</v>
      </c>
      <c r="L11" s="31" t="s">
        <v>28</v>
      </c>
      <c r="M11" s="31" t="s">
        <v>29</v>
      </c>
      <c r="N11" s="31" t="s">
        <v>30</v>
      </c>
      <c r="O11" s="32" t="s">
        <v>31</v>
      </c>
    </row>
    <row r="12" spans="1:15" ht="15">
      <c r="A12" s="33"/>
      <c r="B12" s="34"/>
      <c r="C12" s="35"/>
      <c r="D12" s="35"/>
      <c r="E12" s="35"/>
      <c r="F12" s="35"/>
      <c r="G12" s="35"/>
      <c r="H12" s="35" t="s">
        <v>32</v>
      </c>
      <c r="I12" s="35" t="s">
        <v>32</v>
      </c>
      <c r="J12" s="35" t="s">
        <v>32</v>
      </c>
      <c r="K12" s="35" t="s">
        <v>32</v>
      </c>
      <c r="L12" s="35" t="s">
        <v>32</v>
      </c>
      <c r="M12" s="35" t="s">
        <v>33</v>
      </c>
      <c r="N12" s="35"/>
      <c r="O12" s="36"/>
    </row>
    <row r="13" spans="1:15" ht="15">
      <c r="A13" s="37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>
        <f>SUM(G13:L13)</f>
        <v>0</v>
      </c>
      <c r="N13" s="39"/>
      <c r="O13" s="40"/>
    </row>
    <row r="14" spans="1:15" ht="15">
      <c r="A14" s="9"/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f>SUM(G14:L14)</f>
        <v>0</v>
      </c>
      <c r="N14" s="10"/>
      <c r="O14" s="42"/>
    </row>
    <row r="15" spans="1:15" ht="15">
      <c r="A15" s="11"/>
      <c r="B15" s="4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f>SUM(G15:L15)</f>
        <v>0</v>
      </c>
      <c r="N15" s="12"/>
      <c r="O15" s="44"/>
    </row>
    <row r="16" spans="1:15" ht="15">
      <c r="A16" s="45" t="s">
        <v>34</v>
      </c>
      <c r="B16" s="46"/>
      <c r="C16" s="14" t="s">
        <v>35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f>SUM(M13:M15)</f>
        <v>0</v>
      </c>
      <c r="N16" s="14">
        <f>SUM(N13:N15)</f>
        <v>0</v>
      </c>
      <c r="O16" s="47">
        <f>SUM(O13:O15)</f>
        <v>0</v>
      </c>
    </row>
    <row r="17" spans="1:15" ht="15">
      <c r="A17" s="9"/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9">
        <f>SUM(G17:L17)</f>
        <v>0</v>
      </c>
      <c r="N17" s="10"/>
      <c r="O17" s="42"/>
    </row>
    <row r="18" spans="1:15" ht="15">
      <c r="A18" s="9"/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f>SUM(G18:L18)</f>
        <v>0</v>
      </c>
      <c r="N18" s="10"/>
      <c r="O18" s="42"/>
    </row>
    <row r="19" spans="1:15" ht="15">
      <c r="A19" s="9"/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>
        <f>SUM(G19:L19)</f>
        <v>0</v>
      </c>
      <c r="N19" s="10"/>
      <c r="O19" s="42"/>
    </row>
    <row r="20" spans="1:15" ht="15">
      <c r="A20" s="45" t="s">
        <v>36</v>
      </c>
      <c r="B20" s="48"/>
      <c r="C20" s="14" t="s">
        <v>37</v>
      </c>
      <c r="D20" s="49"/>
      <c r="E20" s="49"/>
      <c r="F20" s="49"/>
      <c r="G20" s="49"/>
      <c r="H20" s="49"/>
      <c r="I20" s="49"/>
      <c r="J20" s="49"/>
      <c r="K20" s="49"/>
      <c r="L20" s="49"/>
      <c r="M20" s="14">
        <f>SUM(M17:M19)</f>
        <v>0</v>
      </c>
      <c r="N20" s="14">
        <f>SUM(N17:N19)</f>
        <v>0</v>
      </c>
      <c r="O20" s="47">
        <f>SUM(O17:O19)</f>
        <v>0</v>
      </c>
    </row>
    <row r="21" spans="1:15" ht="15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>
        <f>SUM(G21:L21)</f>
        <v>0</v>
      </c>
      <c r="N21" s="39"/>
      <c r="O21" s="40"/>
    </row>
    <row r="22" spans="1:15" ht="15">
      <c r="A22" s="9"/>
      <c r="B22" s="4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f>SUM(G22:L22)</f>
        <v>0</v>
      </c>
      <c r="N22" s="10"/>
      <c r="O22" s="42"/>
    </row>
    <row r="23" spans="1:15" ht="15">
      <c r="A23" s="11"/>
      <c r="B23" s="4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f>SUM(G23:L23)</f>
        <v>0</v>
      </c>
      <c r="N23" s="12"/>
      <c r="O23" s="44"/>
    </row>
    <row r="24" spans="1:15" ht="15">
      <c r="A24" s="45" t="s">
        <v>38</v>
      </c>
      <c r="B24" s="46"/>
      <c r="C24" s="14" t="s">
        <v>39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f>SUM(M21:M23)</f>
        <v>0</v>
      </c>
      <c r="N24" s="14">
        <f>SUM(N21:N23)</f>
        <v>0</v>
      </c>
      <c r="O24" s="47">
        <f>SUM(O21:O23)</f>
        <v>0</v>
      </c>
    </row>
    <row r="25" spans="1:15" ht="15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>
        <f>SUM(G25:L25)</f>
        <v>0</v>
      </c>
      <c r="N25" s="39"/>
      <c r="O25" s="40"/>
    </row>
    <row r="26" spans="1:15" ht="15">
      <c r="A26" s="9"/>
      <c r="B26" s="4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>
        <f>SUM(G26:L26)</f>
        <v>0</v>
      </c>
      <c r="N26" s="10"/>
      <c r="O26" s="42"/>
    </row>
    <row r="27" spans="1:15" ht="15">
      <c r="A27" s="9"/>
      <c r="B27" s="4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>
        <f>SUM(G27:L27)</f>
        <v>0</v>
      </c>
      <c r="N27" s="10"/>
      <c r="O27" s="42"/>
    </row>
    <row r="28" spans="1:15" ht="15">
      <c r="A28" s="45" t="s">
        <v>40</v>
      </c>
      <c r="B28" s="46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4">
        <f>SUM(M25:M27)</f>
        <v>0</v>
      </c>
      <c r="N28" s="14">
        <f>SUM(N25:N27)</f>
        <v>0</v>
      </c>
      <c r="O28" s="47">
        <f>SUM(O25:O27)</f>
        <v>0</v>
      </c>
    </row>
    <row r="29" spans="1:15" ht="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>
        <f>SUM(G29:L29)</f>
        <v>0</v>
      </c>
      <c r="N29" s="39"/>
      <c r="O29" s="40"/>
    </row>
    <row r="30" spans="1:15" ht="15">
      <c r="A30" s="9"/>
      <c r="B30" s="4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f>SUM(G30:L30)</f>
        <v>0</v>
      </c>
      <c r="N30" s="10"/>
      <c r="O30" s="42"/>
    </row>
    <row r="31" spans="1:15" ht="15">
      <c r="A31" s="9"/>
      <c r="B31" s="4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>
        <f>SUM(G31:L31)</f>
        <v>0</v>
      </c>
      <c r="N31" s="10"/>
      <c r="O31" s="42"/>
    </row>
    <row r="32" spans="1:15" ht="15">
      <c r="A32" s="45" t="s">
        <v>42</v>
      </c>
      <c r="B32" s="46"/>
      <c r="C32" s="14" t="s">
        <v>43</v>
      </c>
      <c r="D32" s="14"/>
      <c r="E32" s="14"/>
      <c r="F32" s="14"/>
      <c r="G32" s="14"/>
      <c r="H32" s="14"/>
      <c r="I32" s="14"/>
      <c r="J32" s="14"/>
      <c r="K32" s="14"/>
      <c r="L32" s="14"/>
      <c r="M32" s="14">
        <f>SUM(M29:M31)</f>
        <v>0</v>
      </c>
      <c r="N32" s="14">
        <f>SUM(N29:N31)</f>
        <v>0</v>
      </c>
      <c r="O32" s="47">
        <f>SUM(O29:O31)</f>
        <v>0</v>
      </c>
    </row>
    <row r="33" spans="1:15" ht="1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>
        <f>SUM(G33:L33)</f>
        <v>0</v>
      </c>
      <c r="N33" s="39"/>
      <c r="O33" s="40"/>
    </row>
    <row r="34" spans="1:15" ht="15">
      <c r="A34" s="9"/>
      <c r="B34" s="4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f>SUM(G34:L34)</f>
        <v>0</v>
      </c>
      <c r="N34" s="10"/>
      <c r="O34" s="42"/>
    </row>
    <row r="35" spans="1:15" ht="15">
      <c r="A35" s="9"/>
      <c r="B35" s="4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>
        <f>SUM(G35:L35)</f>
        <v>0</v>
      </c>
      <c r="N35" s="10"/>
      <c r="O35" s="42"/>
    </row>
    <row r="36" spans="1:15" ht="15">
      <c r="A36" s="45" t="s">
        <v>44</v>
      </c>
      <c r="B36" s="46"/>
      <c r="C36" s="14" t="s">
        <v>45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f>SUM(M33:M35)</f>
        <v>0</v>
      </c>
      <c r="N36" s="14">
        <f>SUM(N33:N35)</f>
        <v>0</v>
      </c>
      <c r="O36" s="47">
        <f>SUM(O33:O35)</f>
        <v>0</v>
      </c>
    </row>
    <row r="37" spans="1:15" ht="1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>
        <f>SUM(G37:L37)</f>
        <v>0</v>
      </c>
      <c r="N37" s="39"/>
      <c r="O37" s="40"/>
    </row>
    <row r="38" spans="1:15" ht="15">
      <c r="A38" s="9"/>
      <c r="B38" s="4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>
        <f>SUM(G38:L38)</f>
        <v>0</v>
      </c>
      <c r="N38" s="10"/>
      <c r="O38" s="42"/>
    </row>
    <row r="39" spans="1:15" ht="15">
      <c r="A39" s="9"/>
      <c r="B39" s="4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2">
        <f>SUM(G39:L39)</f>
        <v>0</v>
      </c>
      <c r="N39" s="10"/>
      <c r="O39" s="42"/>
    </row>
    <row r="40" spans="1:15" ht="15">
      <c r="A40" s="45"/>
      <c r="B40" s="46"/>
      <c r="C40" s="14" t="s">
        <v>46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SUM(M37:M39)</f>
        <v>0</v>
      </c>
      <c r="N40" s="14">
        <f>SUM(N37:N39)</f>
        <v>0</v>
      </c>
      <c r="O40" s="47">
        <f>SUM(O37:O39)</f>
        <v>0</v>
      </c>
    </row>
    <row r="41" spans="1:15" ht="1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f>SUM(G41:L41)</f>
        <v>0</v>
      </c>
      <c r="N41" s="39"/>
      <c r="O41" s="40"/>
    </row>
    <row r="42" spans="1:15" ht="15">
      <c r="A42" s="9"/>
      <c r="B42" s="4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>
        <f>SUM(G42:L42)</f>
        <v>0</v>
      </c>
      <c r="N42" s="10"/>
      <c r="O42" s="42"/>
    </row>
    <row r="43" spans="1:15" ht="15">
      <c r="A43" s="9"/>
      <c r="B43" s="4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>
        <f>SUM(G43:L43)</f>
        <v>0</v>
      </c>
      <c r="N43" s="10"/>
      <c r="O43" s="42"/>
    </row>
    <row r="44" spans="1:15" ht="15">
      <c r="A44" s="13"/>
      <c r="B44" s="46"/>
      <c r="C44" s="14" t="s">
        <v>47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SUM(M41:M43)</f>
        <v>0</v>
      </c>
      <c r="N44" s="14">
        <f>SUM(N41:N43)</f>
        <v>0</v>
      </c>
      <c r="O44" s="47">
        <f>SUM(O41:O43)</f>
        <v>0</v>
      </c>
    </row>
    <row r="45" spans="1:15" ht="1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>
        <f>SUM(G45:L45)</f>
        <v>0</v>
      </c>
      <c r="N45" s="39"/>
      <c r="O45" s="40"/>
    </row>
    <row r="46" spans="1:15" ht="15">
      <c r="A46" s="9"/>
      <c r="B46" s="4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f>SUM(G46:L46)</f>
        <v>0</v>
      </c>
      <c r="N46" s="10"/>
      <c r="O46" s="42"/>
    </row>
    <row r="47" spans="1:15" ht="15">
      <c r="A47" s="9"/>
      <c r="B47" s="4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>
        <f>SUM(G47:L47)</f>
        <v>0</v>
      </c>
      <c r="N47" s="10"/>
      <c r="O47" s="42"/>
    </row>
    <row r="48" spans="1:15" s="17" customFormat="1" ht="12.75">
      <c r="A48" s="13"/>
      <c r="B48" s="46"/>
      <c r="C48" s="14" t="s">
        <v>7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+M44+M40+M36+M32+M28+M24+M20+M16</f>
        <v>0</v>
      </c>
      <c r="N48" s="14">
        <f>+N44+N40+N36+N32+N28+N24+N20+N16</f>
        <v>0</v>
      </c>
      <c r="O48" s="14">
        <f>+O44+O40+O36+O32+O28+O24+O20+O16</f>
        <v>0</v>
      </c>
    </row>
    <row r="49" spans="1:15" ht="15">
      <c r="A49" s="15"/>
      <c r="B49" s="15"/>
      <c r="C49" s="16"/>
      <c r="D49" s="16"/>
      <c r="E49" s="16"/>
      <c r="F49" s="16"/>
      <c r="G49" s="16"/>
      <c r="H49" s="16"/>
      <c r="I49" s="16"/>
      <c r="J49" s="15"/>
      <c r="K49" s="15"/>
      <c r="L49" s="15"/>
      <c r="M49" s="15"/>
      <c r="N49" s="15"/>
      <c r="O49" s="15"/>
    </row>
    <row r="50" spans="1:14" ht="15.75">
      <c r="A50" s="150" t="s">
        <v>48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</row>
    <row r="52" ht="15">
      <c r="A52" s="50" t="s">
        <v>49</v>
      </c>
    </row>
  </sheetData>
  <sheetProtection/>
  <mergeCells count="2">
    <mergeCell ref="A5:N5"/>
    <mergeCell ref="A50:N5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B1">
      <selection activeCell="B28" sqref="A28:IV65536"/>
    </sheetView>
  </sheetViews>
  <sheetFormatPr defaultColWidth="0" defaultRowHeight="15" zeroHeight="1"/>
  <cols>
    <col min="1" max="1" width="3.28125" style="0" customWidth="1"/>
    <col min="2" max="2" width="55.140625" style="0" customWidth="1"/>
    <col min="3" max="3" width="13.57421875" style="0" customWidth="1"/>
    <col min="4" max="4" width="19.28125" style="0" customWidth="1"/>
    <col min="5" max="16384" width="11.421875" style="0" hidden="1" customWidth="1"/>
  </cols>
  <sheetData>
    <row r="1" ht="15"/>
    <row r="2" ht="15"/>
    <row r="3" ht="15">
      <c r="B3" s="51" t="s">
        <v>13</v>
      </c>
    </row>
    <row r="4" ht="15"/>
    <row r="5" ht="15"/>
    <row r="6" ht="8.25" customHeight="1"/>
    <row r="7" spans="1:4" ht="15">
      <c r="A7" s="52"/>
      <c r="B7" s="52"/>
      <c r="C7" s="52"/>
      <c r="D7" s="52"/>
    </row>
    <row r="8" spans="1:4" ht="18">
      <c r="A8" s="53"/>
      <c r="B8" s="54"/>
      <c r="C8" s="53"/>
      <c r="D8" s="53"/>
    </row>
    <row r="9" spans="1:4" ht="18">
      <c r="A9" s="53"/>
      <c r="B9" s="54"/>
      <c r="C9" s="53"/>
      <c r="D9" s="53"/>
    </row>
    <row r="10" spans="1:4" ht="16.5" thickBot="1">
      <c r="A10" s="55" t="s">
        <v>14</v>
      </c>
      <c r="B10" s="56"/>
      <c r="C10" s="57" t="s">
        <v>15</v>
      </c>
      <c r="D10" s="58"/>
    </row>
    <row r="11" spans="1:4" ht="15">
      <c r="A11" s="59"/>
      <c r="B11" s="60" t="s">
        <v>51</v>
      </c>
      <c r="C11" s="61" t="s">
        <v>52</v>
      </c>
      <c r="D11" s="62" t="s">
        <v>53</v>
      </c>
    </row>
    <row r="12" spans="1:4" ht="15">
      <c r="A12" s="63"/>
      <c r="B12" s="64" t="s">
        <v>68</v>
      </c>
      <c r="C12" s="65"/>
      <c r="D12" s="66"/>
    </row>
    <row r="13" spans="1:4" ht="15">
      <c r="A13" s="67" t="s">
        <v>54</v>
      </c>
      <c r="B13" s="64" t="s">
        <v>55</v>
      </c>
      <c r="C13" s="65">
        <v>0</v>
      </c>
      <c r="D13" s="66"/>
    </row>
    <row r="14" spans="1:4" ht="15">
      <c r="A14" s="67" t="s">
        <v>54</v>
      </c>
      <c r="B14" s="64" t="s">
        <v>56</v>
      </c>
      <c r="C14" s="65">
        <v>0</v>
      </c>
      <c r="D14" s="66"/>
    </row>
    <row r="15" spans="1:4" ht="15">
      <c r="A15" s="67" t="s">
        <v>54</v>
      </c>
      <c r="B15" s="64" t="s">
        <v>57</v>
      </c>
      <c r="C15" s="65">
        <v>0</v>
      </c>
      <c r="D15" s="66"/>
    </row>
    <row r="16" spans="1:4" ht="15">
      <c r="A16" s="67" t="s">
        <v>54</v>
      </c>
      <c r="B16" s="64" t="s">
        <v>58</v>
      </c>
      <c r="C16" s="65">
        <v>0</v>
      </c>
      <c r="D16" s="66"/>
    </row>
    <row r="17" spans="1:4" ht="15">
      <c r="A17" s="68" t="s">
        <v>59</v>
      </c>
      <c r="B17" s="69" t="s">
        <v>60</v>
      </c>
      <c r="C17" s="70"/>
      <c r="D17" s="71">
        <f>SUM(C13:C16)</f>
        <v>0</v>
      </c>
    </row>
    <row r="18" spans="1:4" ht="15">
      <c r="A18" s="68"/>
      <c r="B18" s="69" t="s">
        <v>61</v>
      </c>
      <c r="C18" s="70"/>
      <c r="D18" s="71">
        <f>SUM(C19:C21)</f>
        <v>0</v>
      </c>
    </row>
    <row r="19" spans="1:4" ht="15">
      <c r="A19" s="67" t="s">
        <v>62</v>
      </c>
      <c r="B19" s="64" t="s">
        <v>63</v>
      </c>
      <c r="C19" s="65">
        <v>0</v>
      </c>
      <c r="D19" s="66"/>
    </row>
    <row r="20" spans="1:4" ht="15">
      <c r="A20" s="67" t="s">
        <v>62</v>
      </c>
      <c r="B20" s="64" t="s">
        <v>64</v>
      </c>
      <c r="C20" s="65">
        <v>0</v>
      </c>
      <c r="D20" s="66"/>
    </row>
    <row r="21" spans="1:4" ht="15">
      <c r="A21" s="67" t="s">
        <v>62</v>
      </c>
      <c r="B21" s="64" t="s">
        <v>65</v>
      </c>
      <c r="C21" s="65">
        <v>0</v>
      </c>
      <c r="D21" s="66"/>
    </row>
    <row r="22" spans="1:4" s="17" customFormat="1" ht="13.5" thickBot="1">
      <c r="A22" s="72" t="s">
        <v>59</v>
      </c>
      <c r="B22" s="73" t="s">
        <v>66</v>
      </c>
      <c r="C22" s="74"/>
      <c r="D22" s="75">
        <f>+D17-D18</f>
        <v>0</v>
      </c>
    </row>
    <row r="23" spans="1:4" ht="15">
      <c r="A23" s="76"/>
      <c r="B23" s="77"/>
      <c r="C23" s="76"/>
      <c r="D23" s="76"/>
    </row>
    <row r="24" spans="1:4" ht="15">
      <c r="A24" s="78" t="s">
        <v>32</v>
      </c>
      <c r="B24" s="77"/>
      <c r="C24" s="76"/>
      <c r="D24" s="76"/>
    </row>
    <row r="25" spans="1:4" ht="15.75">
      <c r="A25" s="151" t="s">
        <v>67</v>
      </c>
      <c r="B25" s="151"/>
      <c r="C25" s="151"/>
      <c r="D25" s="151"/>
    </row>
    <row r="26" ht="15"/>
    <row r="27" spans="1:4" ht="15">
      <c r="A27" s="55"/>
      <c r="B27" s="79"/>
      <c r="C27" s="55"/>
      <c r="D27" s="80"/>
    </row>
    <row r="28" spans="1:4" ht="15" hidden="1">
      <c r="A28" s="55"/>
      <c r="B28" s="79"/>
      <c r="C28" s="55"/>
      <c r="D28" s="80"/>
    </row>
  </sheetData>
  <sheetProtection/>
  <mergeCells count="1">
    <mergeCell ref="A25:D25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34"/>
  <sheetViews>
    <sheetView zoomScalePageLayoutView="0" workbookViewId="0" topLeftCell="A7">
      <selection activeCell="D22" sqref="D22"/>
    </sheetView>
  </sheetViews>
  <sheetFormatPr defaultColWidth="0" defaultRowHeight="15" zeroHeight="1"/>
  <cols>
    <col min="1" max="1" width="3.28125" style="55" customWidth="1"/>
    <col min="2" max="2" width="67.140625" style="55" customWidth="1"/>
    <col min="3" max="3" width="19.28125" style="55" customWidth="1"/>
    <col min="4" max="4" width="18.140625" style="55" customWidth="1"/>
    <col min="5" max="5" width="15.28125" style="0" hidden="1" customWidth="1"/>
    <col min="6" max="16384" width="11.421875" style="0" hidden="1" customWidth="1"/>
  </cols>
  <sheetData>
    <row r="1" ht="15"/>
    <row r="2" ht="15"/>
    <row r="3" ht="15"/>
    <row r="4" ht="15"/>
    <row r="5" ht="15"/>
    <row r="6" ht="15"/>
    <row r="7" spans="1:4" s="81" customFormat="1" ht="14.25" customHeight="1">
      <c r="A7" s="148"/>
      <c r="B7" s="148"/>
      <c r="C7" s="148"/>
      <c r="D7" s="148"/>
    </row>
    <row r="8" spans="1:4" ht="25.5" customHeight="1">
      <c r="A8" s="82" t="s">
        <v>91</v>
      </c>
      <c r="B8" s="83"/>
      <c r="C8" s="83"/>
      <c r="D8" s="84" t="s">
        <v>32</v>
      </c>
    </row>
    <row r="9" spans="1:4" s="86" customFormat="1" ht="42.75" customHeight="1" thickBot="1">
      <c r="A9" s="85" t="s">
        <v>69</v>
      </c>
      <c r="B9"/>
      <c r="C9" s="83"/>
      <c r="D9" s="83" t="s">
        <v>70</v>
      </c>
    </row>
    <row r="10" spans="1:4" s="91" customFormat="1" ht="12.75">
      <c r="A10" s="87"/>
      <c r="B10" s="88" t="s">
        <v>51</v>
      </c>
      <c r="C10" s="89" t="s">
        <v>52</v>
      </c>
      <c r="D10" s="90" t="s">
        <v>53</v>
      </c>
    </row>
    <row r="11" spans="1:4" s="81" customFormat="1" ht="16.5" customHeight="1">
      <c r="A11" s="92" t="s">
        <v>32</v>
      </c>
      <c r="B11" s="93" t="s">
        <v>71</v>
      </c>
      <c r="C11" s="94"/>
      <c r="D11" s="95"/>
    </row>
    <row r="12" spans="1:4" ht="16.5" customHeight="1">
      <c r="A12" s="96" t="s">
        <v>54</v>
      </c>
      <c r="B12" s="97" t="s">
        <v>72</v>
      </c>
      <c r="C12" s="97">
        <v>0</v>
      </c>
      <c r="D12" s="98"/>
    </row>
    <row r="13" spans="1:4" ht="16.5" customHeight="1">
      <c r="A13" s="96" t="s">
        <v>54</v>
      </c>
      <c r="B13" s="97" t="s">
        <v>73</v>
      </c>
      <c r="C13" s="97">
        <v>0</v>
      </c>
      <c r="D13" s="98"/>
    </row>
    <row r="14" spans="1:4" ht="16.5" customHeight="1">
      <c r="A14" s="96" t="s">
        <v>54</v>
      </c>
      <c r="B14" s="97" t="s">
        <v>74</v>
      </c>
      <c r="C14" s="97">
        <v>0</v>
      </c>
      <c r="D14" s="98"/>
    </row>
    <row r="15" spans="1:4" ht="16.5" customHeight="1">
      <c r="A15" s="96" t="s">
        <v>54</v>
      </c>
      <c r="B15" s="97" t="s">
        <v>75</v>
      </c>
      <c r="C15" s="97">
        <v>0</v>
      </c>
      <c r="D15" s="98"/>
    </row>
    <row r="16" spans="1:4" s="102" customFormat="1" ht="16.5" customHeight="1">
      <c r="A16" s="99" t="s">
        <v>76</v>
      </c>
      <c r="B16" s="100" t="s">
        <v>77</v>
      </c>
      <c r="C16" s="100"/>
      <c r="D16" s="101">
        <f>SUM(C12:C15)</f>
        <v>0</v>
      </c>
    </row>
    <row r="17" spans="1:4" s="102" customFormat="1" ht="16.5" customHeight="1">
      <c r="A17" s="99"/>
      <c r="B17" s="100" t="s">
        <v>78</v>
      </c>
      <c r="C17" s="100"/>
      <c r="D17" s="101">
        <f>SUM(C18:C20)</f>
        <v>0</v>
      </c>
    </row>
    <row r="18" spans="1:4" ht="16.5" customHeight="1">
      <c r="A18" s="96" t="s">
        <v>62</v>
      </c>
      <c r="B18" s="97" t="s">
        <v>79</v>
      </c>
      <c r="C18" s="97">
        <v>0</v>
      </c>
      <c r="D18" s="97"/>
    </row>
    <row r="19" spans="1:4" ht="16.5" customHeight="1">
      <c r="A19" s="96" t="s">
        <v>62</v>
      </c>
      <c r="B19" s="97" t="s">
        <v>80</v>
      </c>
      <c r="C19" s="97">
        <v>0</v>
      </c>
      <c r="D19" s="97"/>
    </row>
    <row r="20" spans="1:4" ht="16.5" customHeight="1">
      <c r="A20" s="96" t="s">
        <v>62</v>
      </c>
      <c r="B20" s="97" t="s">
        <v>81</v>
      </c>
      <c r="C20" s="97">
        <v>0</v>
      </c>
      <c r="D20" s="97"/>
    </row>
    <row r="21" spans="1:5" s="102" customFormat="1" ht="16.5" customHeight="1">
      <c r="A21" s="99" t="s">
        <v>76</v>
      </c>
      <c r="B21" s="100" t="s">
        <v>82</v>
      </c>
      <c r="C21" s="100"/>
      <c r="D21" s="100">
        <f>+D16-D17</f>
        <v>0</v>
      </c>
      <c r="E21" s="103"/>
    </row>
    <row r="22" spans="1:5" s="107" customFormat="1" ht="16.5" customHeight="1">
      <c r="A22" s="104" t="s">
        <v>62</v>
      </c>
      <c r="B22" s="105" t="s">
        <v>83</v>
      </c>
      <c r="C22" s="100"/>
      <c r="D22" s="100"/>
      <c r="E22" s="106"/>
    </row>
    <row r="23" spans="1:4" s="107" customFormat="1" ht="16.5" customHeight="1">
      <c r="A23" s="96" t="s">
        <v>54</v>
      </c>
      <c r="B23" s="105" t="s">
        <v>84</v>
      </c>
      <c r="C23" s="100"/>
      <c r="D23" s="100">
        <v>0</v>
      </c>
    </row>
    <row r="24" spans="1:4" ht="16.5" customHeight="1" hidden="1">
      <c r="A24" s="96"/>
      <c r="B24" s="97" t="s">
        <v>85</v>
      </c>
      <c r="C24" s="97"/>
      <c r="D24" s="97"/>
    </row>
    <row r="25" spans="1:4" s="81" customFormat="1" ht="16.5" thickBot="1">
      <c r="A25" s="108" t="s">
        <v>76</v>
      </c>
      <c r="B25" s="109" t="s">
        <v>86</v>
      </c>
      <c r="C25" s="100"/>
      <c r="D25" s="100">
        <f>+D21-D22+D23</f>
        <v>0</v>
      </c>
    </row>
    <row r="26" spans="1:4" ht="18.75" customHeight="1">
      <c r="A26" s="78" t="s">
        <v>87</v>
      </c>
      <c r="B26" s="83"/>
      <c r="C26" s="83"/>
      <c r="D26" s="83"/>
    </row>
    <row r="27" spans="1:4" s="107" customFormat="1" ht="62.25" customHeight="1">
      <c r="A27" s="58"/>
      <c r="B27" s="110" t="s">
        <v>88</v>
      </c>
      <c r="C27" s="110" t="s">
        <v>89</v>
      </c>
      <c r="D27" s="58" t="s">
        <v>9</v>
      </c>
    </row>
    <row r="28" ht="15"/>
    <row r="29" ht="15"/>
    <row r="30" ht="15"/>
    <row r="31" ht="15"/>
    <row r="32" spans="1:4" ht="18" customHeight="1">
      <c r="A32" s="152" t="s">
        <v>90</v>
      </c>
      <c r="B32" s="152"/>
      <c r="C32" s="152"/>
      <c r="D32" s="152"/>
    </row>
    <row r="33" ht="15">
      <c r="D33" s="80"/>
    </row>
    <row r="34" ht="15" hidden="1">
      <c r="D34" s="80"/>
    </row>
    <row r="35" ht="15"/>
  </sheetData>
  <sheetProtection/>
  <mergeCells count="2">
    <mergeCell ref="A7:D7"/>
    <mergeCell ref="A32:D3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I50"/>
  <sheetViews>
    <sheetView tabSelected="1" zoomScalePageLayoutView="0" workbookViewId="0" topLeftCell="A1">
      <selection activeCell="C40" sqref="C40"/>
    </sheetView>
  </sheetViews>
  <sheetFormatPr defaultColWidth="11.421875" defaultRowHeight="15"/>
  <cols>
    <col min="1" max="1" width="12.57421875" style="0" customWidth="1"/>
    <col min="3" max="3" width="35.8515625" style="0" customWidth="1"/>
    <col min="4" max="5" width="12.421875" style="0" customWidth="1"/>
    <col min="7" max="7" width="14.28125" style="0" customWidth="1"/>
    <col min="8" max="9" width="16.421875" style="0" customWidth="1"/>
  </cols>
  <sheetData>
    <row r="11" spans="1:8" ht="15.75">
      <c r="A11" s="148"/>
      <c r="B11" s="148"/>
      <c r="C11" s="148"/>
      <c r="D11" s="148"/>
      <c r="E11" s="148"/>
      <c r="F11" s="148"/>
      <c r="G11" s="148"/>
      <c r="H11" s="148"/>
    </row>
    <row r="12" spans="1:9" ht="23.25">
      <c r="A12" s="19" t="s">
        <v>170</v>
      </c>
      <c r="B12" s="20"/>
      <c r="C12" s="21"/>
      <c r="D12" s="21"/>
      <c r="E12" s="21"/>
      <c r="F12" s="21"/>
      <c r="G12" s="21"/>
      <c r="H12" s="21"/>
      <c r="I12" s="21"/>
    </row>
    <row r="13" spans="1:9" ht="18">
      <c r="A13" s="1"/>
      <c r="B13" s="1"/>
      <c r="C13" s="2"/>
      <c r="D13" s="2"/>
      <c r="E13" s="2"/>
      <c r="F13" s="2"/>
      <c r="G13" s="2"/>
      <c r="H13" s="2"/>
      <c r="I13" s="2"/>
    </row>
    <row r="14" spans="1:8" ht="15.75" thickBot="1">
      <c r="A14" s="3" t="s">
        <v>143</v>
      </c>
      <c r="B14" s="3"/>
      <c r="C14" s="3"/>
      <c r="D14" s="3"/>
      <c r="E14" s="3"/>
      <c r="F14" s="3"/>
      <c r="H14" s="2" t="s">
        <v>16</v>
      </c>
    </row>
    <row r="15" spans="1:9" ht="12.75" customHeight="1">
      <c r="A15" s="23"/>
      <c r="B15" s="24"/>
      <c r="C15" s="25"/>
      <c r="D15" s="25"/>
      <c r="E15" s="25" t="s">
        <v>144</v>
      </c>
      <c r="F15" s="25" t="s">
        <v>145</v>
      </c>
      <c r="G15" s="25" t="s">
        <v>146</v>
      </c>
      <c r="H15" s="26" t="s">
        <v>147</v>
      </c>
      <c r="I15" s="26"/>
    </row>
    <row r="16" spans="1:9" ht="15">
      <c r="A16" s="27" t="s">
        <v>17</v>
      </c>
      <c r="B16" s="28" t="s">
        <v>18</v>
      </c>
      <c r="C16" s="29" t="s">
        <v>148</v>
      </c>
      <c r="D16" s="29" t="s">
        <v>149</v>
      </c>
      <c r="E16" s="29" t="s">
        <v>150</v>
      </c>
      <c r="F16" s="29" t="s">
        <v>151</v>
      </c>
      <c r="G16" s="29" t="s">
        <v>152</v>
      </c>
      <c r="H16" s="30" t="s">
        <v>153</v>
      </c>
      <c r="I16" s="30" t="s">
        <v>154</v>
      </c>
    </row>
    <row r="17" spans="1:9" ht="15">
      <c r="A17" s="27" t="s">
        <v>19</v>
      </c>
      <c r="B17" s="28" t="s">
        <v>20</v>
      </c>
      <c r="C17" s="29" t="s">
        <v>155</v>
      </c>
      <c r="D17" s="29" t="s">
        <v>156</v>
      </c>
      <c r="E17" s="29" t="s">
        <v>19</v>
      </c>
      <c r="F17" s="29"/>
      <c r="G17" s="29"/>
      <c r="H17" s="30" t="s">
        <v>157</v>
      </c>
      <c r="I17" s="30" t="s">
        <v>158</v>
      </c>
    </row>
    <row r="18" spans="1:9" ht="15">
      <c r="A18" s="33"/>
      <c r="B18" s="34"/>
      <c r="C18" s="35"/>
      <c r="D18" s="35"/>
      <c r="E18" s="35"/>
      <c r="F18" s="35" t="s">
        <v>32</v>
      </c>
      <c r="G18" s="35" t="s">
        <v>32</v>
      </c>
      <c r="H18" s="36" t="s">
        <v>159</v>
      </c>
      <c r="I18" s="36" t="s">
        <v>160</v>
      </c>
    </row>
    <row r="19" spans="1:9" ht="15">
      <c r="A19" s="37"/>
      <c r="B19" s="38"/>
      <c r="C19" s="39"/>
      <c r="D19" s="39"/>
      <c r="E19" s="39"/>
      <c r="F19" s="39"/>
      <c r="G19" s="39"/>
      <c r="H19" s="40"/>
      <c r="I19" s="40"/>
    </row>
    <row r="20" spans="1:9" ht="15">
      <c r="A20" s="9"/>
      <c r="B20" s="41"/>
      <c r="C20" s="10"/>
      <c r="D20" s="10"/>
      <c r="E20" s="10"/>
      <c r="F20" s="10"/>
      <c r="G20" s="10"/>
      <c r="H20" s="42"/>
      <c r="I20" s="42"/>
    </row>
    <row r="21" spans="1:9" ht="15">
      <c r="A21" s="9"/>
      <c r="B21" s="41"/>
      <c r="C21" s="10"/>
      <c r="D21" s="10"/>
      <c r="E21" s="10"/>
      <c r="F21" s="10"/>
      <c r="G21" s="10"/>
      <c r="H21" s="42"/>
      <c r="I21" s="42"/>
    </row>
    <row r="22" spans="1:9" ht="15">
      <c r="A22" s="9"/>
      <c r="B22" s="41"/>
      <c r="C22" s="10"/>
      <c r="D22" s="10"/>
      <c r="E22" s="10"/>
      <c r="F22" s="10"/>
      <c r="G22" s="10"/>
      <c r="H22" s="42"/>
      <c r="I22" s="42"/>
    </row>
    <row r="23" spans="1:9" ht="15">
      <c r="A23" s="9"/>
      <c r="B23" s="41"/>
      <c r="C23" s="10"/>
      <c r="D23" s="10"/>
      <c r="E23" s="10"/>
      <c r="F23" s="10"/>
      <c r="G23" s="10"/>
      <c r="H23" s="42"/>
      <c r="I23" s="42"/>
    </row>
    <row r="24" spans="1:9" ht="15">
      <c r="A24" s="9"/>
      <c r="B24" s="41"/>
      <c r="C24" s="10"/>
      <c r="D24" s="10"/>
      <c r="E24" s="10"/>
      <c r="F24" s="10"/>
      <c r="G24" s="10"/>
      <c r="H24" s="42"/>
      <c r="I24" s="42"/>
    </row>
    <row r="25" spans="1:9" ht="15">
      <c r="A25" s="11"/>
      <c r="B25" s="43"/>
      <c r="C25" s="12"/>
      <c r="D25" s="12"/>
      <c r="E25" s="12"/>
      <c r="F25" s="12"/>
      <c r="G25" s="12"/>
      <c r="H25" s="44"/>
      <c r="I25" s="44"/>
    </row>
    <row r="26" spans="1:9" ht="15">
      <c r="A26" s="13" t="s">
        <v>161</v>
      </c>
      <c r="B26" s="46"/>
      <c r="C26" s="14" t="s">
        <v>162</v>
      </c>
      <c r="D26" s="14"/>
      <c r="E26" s="14"/>
      <c r="F26" s="14"/>
      <c r="G26" s="14"/>
      <c r="H26" s="47"/>
      <c r="I26" s="47"/>
    </row>
    <row r="27" spans="1:9" ht="15">
      <c r="A27" s="9"/>
      <c r="B27" s="41"/>
      <c r="C27" s="10"/>
      <c r="D27" s="10"/>
      <c r="E27" s="10"/>
      <c r="F27" s="10"/>
      <c r="G27" s="10"/>
      <c r="H27" s="42"/>
      <c r="I27" s="42"/>
    </row>
    <row r="28" spans="1:9" ht="15">
      <c r="A28" s="9"/>
      <c r="B28" s="41"/>
      <c r="C28" s="10"/>
      <c r="D28" s="10"/>
      <c r="E28" s="10"/>
      <c r="F28" s="10"/>
      <c r="G28" s="10"/>
      <c r="H28" s="42"/>
      <c r="I28" s="42"/>
    </row>
    <row r="29" spans="1:9" ht="15">
      <c r="A29" s="9"/>
      <c r="B29" s="41"/>
      <c r="C29" s="10"/>
      <c r="D29" s="10"/>
      <c r="E29" s="10"/>
      <c r="F29" s="10"/>
      <c r="G29" s="10"/>
      <c r="H29" s="42"/>
      <c r="I29" s="42"/>
    </row>
    <row r="30" spans="1:9" ht="15">
      <c r="A30" s="9"/>
      <c r="B30" s="41"/>
      <c r="C30" s="10"/>
      <c r="D30" s="10"/>
      <c r="E30" s="10"/>
      <c r="F30" s="10"/>
      <c r="G30" s="10"/>
      <c r="H30" s="42"/>
      <c r="I30" s="42"/>
    </row>
    <row r="31" spans="1:9" ht="15">
      <c r="A31" s="9"/>
      <c r="B31" s="41"/>
      <c r="C31" s="10"/>
      <c r="D31" s="10"/>
      <c r="E31" s="10"/>
      <c r="F31" s="10"/>
      <c r="G31" s="10"/>
      <c r="H31" s="42"/>
      <c r="I31" s="42"/>
    </row>
    <row r="32" spans="1:9" ht="15">
      <c r="A32" s="13" t="s">
        <v>163</v>
      </c>
      <c r="B32" s="48"/>
      <c r="C32" s="14" t="s">
        <v>164</v>
      </c>
      <c r="D32" s="49"/>
      <c r="E32" s="49"/>
      <c r="F32" s="49"/>
      <c r="G32" s="49"/>
      <c r="H32" s="143"/>
      <c r="I32" s="143"/>
    </row>
    <row r="33" spans="1:9" ht="15">
      <c r="A33" s="37"/>
      <c r="B33" s="38"/>
      <c r="C33" s="39"/>
      <c r="D33" s="39"/>
      <c r="E33" s="39"/>
      <c r="F33" s="39"/>
      <c r="G33" s="39"/>
      <c r="H33" s="40"/>
      <c r="I33" s="40"/>
    </row>
    <row r="34" spans="1:9" ht="15">
      <c r="A34" s="9"/>
      <c r="B34" s="41"/>
      <c r="C34" s="10"/>
      <c r="D34" s="10"/>
      <c r="E34" s="10"/>
      <c r="F34" s="10"/>
      <c r="G34" s="10"/>
      <c r="H34" s="42"/>
      <c r="I34" s="42"/>
    </row>
    <row r="35" spans="1:9" ht="15">
      <c r="A35" s="9"/>
      <c r="B35" s="41"/>
      <c r="C35" s="10"/>
      <c r="D35" s="10"/>
      <c r="E35" s="10"/>
      <c r="F35" s="10"/>
      <c r="G35" s="10"/>
      <c r="H35" s="42"/>
      <c r="I35" s="42"/>
    </row>
    <row r="36" spans="1:9" ht="15">
      <c r="A36" s="9"/>
      <c r="B36" s="41"/>
      <c r="C36" s="10"/>
      <c r="D36" s="10"/>
      <c r="E36" s="10"/>
      <c r="F36" s="10"/>
      <c r="G36" s="10"/>
      <c r="H36" s="42"/>
      <c r="I36" s="42"/>
    </row>
    <row r="37" spans="1:9" ht="15">
      <c r="A37" s="11"/>
      <c r="B37" s="43"/>
      <c r="C37" s="12"/>
      <c r="D37" s="12"/>
      <c r="E37" s="12"/>
      <c r="F37" s="12"/>
      <c r="G37" s="12"/>
      <c r="H37" s="44"/>
      <c r="I37" s="44"/>
    </row>
    <row r="38" spans="1:9" ht="15">
      <c r="A38" s="13" t="s">
        <v>165</v>
      </c>
      <c r="B38" s="46"/>
      <c r="C38" s="14" t="s">
        <v>166</v>
      </c>
      <c r="D38" s="14"/>
      <c r="E38" s="14"/>
      <c r="F38" s="14"/>
      <c r="G38" s="14"/>
      <c r="H38" s="47"/>
      <c r="I38" s="47"/>
    </row>
    <row r="39" spans="1:9" ht="15">
      <c r="A39" s="37"/>
      <c r="B39" s="38"/>
      <c r="C39" s="39"/>
      <c r="D39" s="39"/>
      <c r="E39" s="39"/>
      <c r="F39" s="39"/>
      <c r="G39" s="39"/>
      <c r="H39" s="40"/>
      <c r="I39" s="40"/>
    </row>
    <row r="40" spans="1:9" ht="15">
      <c r="A40" s="9"/>
      <c r="B40" s="41"/>
      <c r="C40" s="10"/>
      <c r="D40" s="10"/>
      <c r="E40" s="10"/>
      <c r="F40" s="10"/>
      <c r="G40" s="10"/>
      <c r="H40" s="42"/>
      <c r="I40" s="42"/>
    </row>
    <row r="41" spans="1:9" ht="15">
      <c r="A41" s="9"/>
      <c r="B41" s="41"/>
      <c r="C41" s="10"/>
      <c r="D41" s="10"/>
      <c r="E41" s="10"/>
      <c r="F41" s="10"/>
      <c r="G41" s="10"/>
      <c r="H41" s="42"/>
      <c r="I41" s="42"/>
    </row>
    <row r="42" spans="1:9" ht="15">
      <c r="A42" s="9"/>
      <c r="B42" s="41"/>
      <c r="C42" s="10"/>
      <c r="D42" s="10"/>
      <c r="E42" s="10"/>
      <c r="F42" s="10"/>
      <c r="G42" s="10"/>
      <c r="H42" s="42"/>
      <c r="I42" s="42"/>
    </row>
    <row r="43" spans="1:9" ht="15">
      <c r="A43" s="9"/>
      <c r="B43" s="41"/>
      <c r="C43" s="10"/>
      <c r="D43" s="10"/>
      <c r="E43" s="10"/>
      <c r="F43" s="10"/>
      <c r="G43" s="10"/>
      <c r="H43" s="42"/>
      <c r="I43" s="42"/>
    </row>
    <row r="44" spans="1:9" ht="15">
      <c r="A44" s="9"/>
      <c r="B44" s="41"/>
      <c r="C44" s="10"/>
      <c r="D44" s="10"/>
      <c r="E44" s="10"/>
      <c r="F44" s="10"/>
      <c r="G44" s="10"/>
      <c r="H44" s="42"/>
      <c r="I44" s="42"/>
    </row>
    <row r="45" spans="1:9" ht="15">
      <c r="A45" s="11"/>
      <c r="B45" s="43"/>
      <c r="C45" s="12"/>
      <c r="D45" s="12"/>
      <c r="E45" s="12"/>
      <c r="F45" s="12"/>
      <c r="G45" s="12"/>
      <c r="H45" s="44"/>
      <c r="I45" s="44"/>
    </row>
    <row r="46" spans="1:9" ht="15">
      <c r="A46" s="13" t="s">
        <v>167</v>
      </c>
      <c r="B46" s="46"/>
      <c r="C46" s="14" t="s">
        <v>168</v>
      </c>
      <c r="D46" s="14"/>
      <c r="E46" s="14"/>
      <c r="F46" s="14"/>
      <c r="G46" s="14"/>
      <c r="H46" s="47"/>
      <c r="I46" s="47"/>
    </row>
    <row r="47" spans="1:9" ht="15.75" thickBot="1">
      <c r="A47" s="144"/>
      <c r="B47" s="145"/>
      <c r="C47" s="146" t="s">
        <v>169</v>
      </c>
      <c r="D47" s="146"/>
      <c r="E47" s="146"/>
      <c r="F47" s="146"/>
      <c r="G47" s="146"/>
      <c r="H47" s="147"/>
      <c r="I47" s="147"/>
    </row>
    <row r="48" spans="1:9" ht="15">
      <c r="A48" s="78" t="s">
        <v>32</v>
      </c>
      <c r="B48" s="78"/>
      <c r="C48" s="16"/>
      <c r="D48" s="16"/>
      <c r="E48" s="16"/>
      <c r="F48" s="15"/>
      <c r="G48" s="15"/>
      <c r="H48" s="15"/>
      <c r="I48" s="15"/>
    </row>
    <row r="49" spans="1:9" ht="15">
      <c r="A49" s="15"/>
      <c r="B49" s="15"/>
      <c r="C49" s="16"/>
      <c r="D49" s="16"/>
      <c r="E49" s="16"/>
      <c r="F49" s="15"/>
      <c r="G49" s="15"/>
      <c r="H49" s="15"/>
      <c r="I49" s="15"/>
    </row>
    <row r="50" spans="1:8" ht="15.75">
      <c r="A50" s="150" t="s">
        <v>48</v>
      </c>
      <c r="B50" s="150"/>
      <c r="C50" s="150"/>
      <c r="D50" s="150"/>
      <c r="E50" s="150"/>
      <c r="F50" s="150"/>
      <c r="G50" s="150"/>
      <c r="H50" s="150"/>
    </row>
  </sheetData>
  <sheetProtection/>
  <mergeCells count="2">
    <mergeCell ref="A11:H11"/>
    <mergeCell ref="A50:H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J4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6.140625" style="0" customWidth="1"/>
    <col min="2" max="2" width="17.00390625" style="0" customWidth="1"/>
    <col min="3" max="3" width="18.00390625" style="0" customWidth="1"/>
    <col min="4" max="4" width="15.421875" style="0" customWidth="1"/>
    <col min="5" max="5" width="16.57421875" style="0" customWidth="1"/>
    <col min="6" max="6" width="16.00390625" style="0" customWidth="1"/>
    <col min="7" max="7" width="18.140625" style="0" customWidth="1"/>
    <col min="8" max="8" width="22.00390625" style="0" customWidth="1"/>
    <col min="9" max="9" width="16.421875" style="0" customWidth="1"/>
    <col min="10" max="10" width="30.421875" style="0" customWidth="1"/>
  </cols>
  <sheetData>
    <row r="4" ht="15">
      <c r="A4" s="111" t="s">
        <v>92</v>
      </c>
    </row>
    <row r="5" ht="15">
      <c r="A5" s="111" t="s">
        <v>93</v>
      </c>
    </row>
    <row r="7" ht="15">
      <c r="A7" s="55" t="s">
        <v>94</v>
      </c>
    </row>
    <row r="8" spans="1:10" ht="15">
      <c r="A8" s="153" t="s">
        <v>51</v>
      </c>
      <c r="B8" s="112"/>
      <c r="C8" s="112"/>
      <c r="D8" s="113"/>
      <c r="E8" s="113"/>
      <c r="F8" s="154" t="s">
        <v>95</v>
      </c>
      <c r="G8" s="155"/>
      <c r="H8" s="156" t="s">
        <v>96</v>
      </c>
      <c r="I8" s="157"/>
      <c r="J8" s="113"/>
    </row>
    <row r="9" spans="1:10" ht="15">
      <c r="A9" s="153"/>
      <c r="B9" s="153" t="s">
        <v>97</v>
      </c>
      <c r="C9" s="153" t="s">
        <v>98</v>
      </c>
      <c r="D9" s="153" t="s">
        <v>99</v>
      </c>
      <c r="E9" s="153" t="s">
        <v>100</v>
      </c>
      <c r="F9" s="159" t="s">
        <v>101</v>
      </c>
      <c r="G9" s="159" t="s">
        <v>102</v>
      </c>
      <c r="H9" s="161" t="s">
        <v>101</v>
      </c>
      <c r="I9" s="161" t="s">
        <v>102</v>
      </c>
      <c r="J9" s="153" t="s">
        <v>103</v>
      </c>
    </row>
    <row r="10" spans="1:10" ht="15">
      <c r="A10" s="153"/>
      <c r="B10" s="158"/>
      <c r="C10" s="158"/>
      <c r="D10" s="158"/>
      <c r="E10" s="158"/>
      <c r="F10" s="160"/>
      <c r="G10" s="160" t="s">
        <v>104</v>
      </c>
      <c r="H10" s="162"/>
      <c r="I10" s="162" t="s">
        <v>104</v>
      </c>
      <c r="J10" s="158"/>
    </row>
    <row r="11" spans="1:10" ht="15">
      <c r="A11" s="153"/>
      <c r="B11" s="158"/>
      <c r="C11" s="158"/>
      <c r="D11" s="158"/>
      <c r="E11" s="158"/>
      <c r="F11" s="160"/>
      <c r="G11" s="160"/>
      <c r="H11" s="162"/>
      <c r="I11" s="162"/>
      <c r="J11" s="158"/>
    </row>
    <row r="12" spans="1:10" ht="15">
      <c r="A12" s="114"/>
      <c r="B12" s="115" t="s">
        <v>105</v>
      </c>
      <c r="C12" s="115" t="s">
        <v>106</v>
      </c>
      <c r="D12" s="116" t="s">
        <v>107</v>
      </c>
      <c r="E12" s="117" t="s">
        <v>108</v>
      </c>
      <c r="F12" s="116" t="s">
        <v>109</v>
      </c>
      <c r="G12" s="117" t="s">
        <v>110</v>
      </c>
      <c r="H12" s="117" t="s">
        <v>111</v>
      </c>
      <c r="I12" s="117" t="s">
        <v>112</v>
      </c>
      <c r="J12" s="117" t="s">
        <v>113</v>
      </c>
    </row>
    <row r="13" spans="1:10" ht="15">
      <c r="A13" s="118" t="s">
        <v>114</v>
      </c>
      <c r="B13" s="119">
        <v>0</v>
      </c>
      <c r="C13" s="119"/>
      <c r="D13" s="119">
        <f>+B13+C13</f>
        <v>0</v>
      </c>
      <c r="E13" s="119">
        <v>120000000</v>
      </c>
      <c r="F13" s="120">
        <f>+E13-D13</f>
        <v>120000000</v>
      </c>
      <c r="G13" s="119">
        <f>+D13+F13</f>
        <v>120000000</v>
      </c>
      <c r="H13" s="119">
        <v>120000000</v>
      </c>
      <c r="I13" s="119">
        <f>+D13+H13</f>
        <v>120000000</v>
      </c>
      <c r="J13" s="121"/>
    </row>
    <row r="14" spans="1:10" ht="15">
      <c r="A14" s="122" t="s">
        <v>115</v>
      </c>
      <c r="B14" s="123">
        <f aca="true" t="shared" si="0" ref="B14:I14">+B15+B16</f>
        <v>2300000000</v>
      </c>
      <c r="C14" s="123">
        <f t="shared" si="0"/>
        <v>0</v>
      </c>
      <c r="D14" s="123">
        <f t="shared" si="0"/>
        <v>2300000000</v>
      </c>
      <c r="E14" s="123">
        <f t="shared" si="0"/>
        <v>500000000</v>
      </c>
      <c r="F14" s="123">
        <f t="shared" si="0"/>
        <v>200000000</v>
      </c>
      <c r="G14" s="123">
        <f t="shared" si="0"/>
        <v>2500000000</v>
      </c>
      <c r="H14" s="123">
        <f t="shared" si="0"/>
        <v>150000000</v>
      </c>
      <c r="I14" s="123">
        <f t="shared" si="0"/>
        <v>2450000000</v>
      </c>
      <c r="J14" s="124"/>
    </row>
    <row r="15" spans="1:10" ht="15">
      <c r="A15" s="125" t="s">
        <v>116</v>
      </c>
      <c r="B15" s="120">
        <v>2000000000</v>
      </c>
      <c r="C15" s="120"/>
      <c r="D15" s="120">
        <f>+B15+C15</f>
        <v>2000000000</v>
      </c>
      <c r="E15" s="120"/>
      <c r="F15" s="120"/>
      <c r="G15" s="120">
        <f>+D15+F15</f>
        <v>2000000000</v>
      </c>
      <c r="H15" s="120"/>
      <c r="I15" s="120">
        <f>+D15+H15</f>
        <v>2000000000</v>
      </c>
      <c r="J15" s="163"/>
    </row>
    <row r="16" spans="1:10" ht="15">
      <c r="A16" s="125" t="s">
        <v>117</v>
      </c>
      <c r="B16" s="120">
        <v>300000000</v>
      </c>
      <c r="C16" s="120"/>
      <c r="D16" s="120">
        <f>+B16+C16</f>
        <v>300000000</v>
      </c>
      <c r="E16" s="120">
        <v>500000000</v>
      </c>
      <c r="F16" s="120">
        <f>+E16-D16</f>
        <v>200000000</v>
      </c>
      <c r="G16" s="120">
        <f>+D16+F16</f>
        <v>500000000</v>
      </c>
      <c r="H16" s="120">
        <v>150000000</v>
      </c>
      <c r="I16" s="120">
        <f>+D16+H16</f>
        <v>450000000</v>
      </c>
      <c r="J16" s="164"/>
    </row>
    <row r="17" spans="1:10" ht="15">
      <c r="A17" s="126" t="s">
        <v>118</v>
      </c>
      <c r="B17" s="127">
        <f aca="true" t="shared" si="1" ref="B17:I17">+B13+B14</f>
        <v>2300000000</v>
      </c>
      <c r="C17" s="127">
        <f t="shared" si="1"/>
        <v>0</v>
      </c>
      <c r="D17" s="127">
        <f t="shared" si="1"/>
        <v>2300000000</v>
      </c>
      <c r="E17" s="127">
        <f t="shared" si="1"/>
        <v>620000000</v>
      </c>
      <c r="F17" s="127">
        <f t="shared" si="1"/>
        <v>320000000</v>
      </c>
      <c r="G17" s="127">
        <f t="shared" si="1"/>
        <v>2620000000</v>
      </c>
      <c r="H17" s="127">
        <f t="shared" si="1"/>
        <v>270000000</v>
      </c>
      <c r="I17" s="127">
        <f t="shared" si="1"/>
        <v>2570000000</v>
      </c>
      <c r="J17" s="164"/>
    </row>
    <row r="18" spans="1:10" ht="15">
      <c r="A18" s="128" t="s">
        <v>119</v>
      </c>
      <c r="B18" s="129">
        <f aca="true" t="shared" si="2" ref="B18:I18">+B19+B22+B25</f>
        <v>1950000000</v>
      </c>
      <c r="C18" s="129">
        <f t="shared" si="2"/>
        <v>0</v>
      </c>
      <c r="D18" s="129">
        <f t="shared" si="2"/>
        <v>1950000000</v>
      </c>
      <c r="E18" s="129">
        <f t="shared" si="2"/>
        <v>280000000</v>
      </c>
      <c r="F18" s="129">
        <f t="shared" si="2"/>
        <v>10000000</v>
      </c>
      <c r="G18" s="129">
        <f t="shared" si="2"/>
        <v>1960000000</v>
      </c>
      <c r="H18" s="129">
        <f t="shared" si="2"/>
        <v>30000000</v>
      </c>
      <c r="I18" s="129">
        <f t="shared" si="2"/>
        <v>1980000000</v>
      </c>
      <c r="J18" s="164"/>
    </row>
    <row r="19" spans="1:10" ht="15">
      <c r="A19" s="130" t="s">
        <v>120</v>
      </c>
      <c r="B19" s="131">
        <f aca="true" t="shared" si="3" ref="B19:I19">SUM(B20:B21)</f>
        <v>250000000</v>
      </c>
      <c r="C19" s="131">
        <f t="shared" si="3"/>
        <v>0</v>
      </c>
      <c r="D19" s="131">
        <f t="shared" si="3"/>
        <v>250000000</v>
      </c>
      <c r="E19" s="131">
        <f t="shared" si="3"/>
        <v>100000000</v>
      </c>
      <c r="F19" s="131">
        <f t="shared" si="3"/>
        <v>30000000</v>
      </c>
      <c r="G19" s="131">
        <f t="shared" si="3"/>
        <v>280000000</v>
      </c>
      <c r="H19" s="131">
        <f t="shared" si="3"/>
        <v>50000000</v>
      </c>
      <c r="I19" s="131">
        <f t="shared" si="3"/>
        <v>300000000</v>
      </c>
      <c r="J19" s="165"/>
    </row>
    <row r="20" spans="1:10" ht="15">
      <c r="A20" s="125" t="s">
        <v>116</v>
      </c>
      <c r="B20" s="132">
        <v>200000000</v>
      </c>
      <c r="C20" s="132">
        <v>-20000000</v>
      </c>
      <c r="D20" s="132">
        <f>+B20+C20</f>
        <v>180000000</v>
      </c>
      <c r="E20" s="132"/>
      <c r="F20" s="132"/>
      <c r="G20" s="120">
        <f>+D20+F20</f>
        <v>180000000</v>
      </c>
      <c r="H20" s="120">
        <v>20000000</v>
      </c>
      <c r="I20" s="120">
        <f>+D20+H20</f>
        <v>200000000</v>
      </c>
      <c r="J20" s="133"/>
    </row>
    <row r="21" spans="1:10" ht="15">
      <c r="A21" s="125" t="s">
        <v>121</v>
      </c>
      <c r="B21" s="132">
        <v>50000000</v>
      </c>
      <c r="C21" s="132">
        <v>20000000</v>
      </c>
      <c r="D21" s="132">
        <f>+B21+C21</f>
        <v>70000000</v>
      </c>
      <c r="E21" s="132">
        <v>100000000</v>
      </c>
      <c r="F21" s="132">
        <f>+E21-D21</f>
        <v>30000000</v>
      </c>
      <c r="G21" s="120">
        <f>+D21+F21</f>
        <v>100000000</v>
      </c>
      <c r="H21" s="120">
        <f>30000000</f>
        <v>30000000</v>
      </c>
      <c r="I21" s="120">
        <f>+D21+H21</f>
        <v>100000000</v>
      </c>
      <c r="J21" s="163"/>
    </row>
    <row r="22" spans="1:10" ht="15">
      <c r="A22" s="130" t="s">
        <v>122</v>
      </c>
      <c r="B22" s="131">
        <f aca="true" t="shared" si="4" ref="B22:I22">SUM(B23:B24)</f>
        <v>600000000</v>
      </c>
      <c r="C22" s="131">
        <f t="shared" si="4"/>
        <v>0</v>
      </c>
      <c r="D22" s="131">
        <f t="shared" si="4"/>
        <v>600000000</v>
      </c>
      <c r="E22" s="131">
        <f t="shared" si="4"/>
        <v>100000000</v>
      </c>
      <c r="F22" s="131">
        <f t="shared" si="4"/>
        <v>0</v>
      </c>
      <c r="G22" s="131">
        <f t="shared" si="4"/>
        <v>600000000</v>
      </c>
      <c r="H22" s="131">
        <f t="shared" si="4"/>
        <v>0</v>
      </c>
      <c r="I22" s="131">
        <f t="shared" si="4"/>
        <v>600000000</v>
      </c>
      <c r="J22" s="164"/>
    </row>
    <row r="23" spans="1:10" ht="15">
      <c r="A23" s="125" t="s">
        <v>116</v>
      </c>
      <c r="B23" s="132">
        <v>500000000</v>
      </c>
      <c r="C23" s="132"/>
      <c r="D23" s="132">
        <f>+B23+C23</f>
        <v>500000000</v>
      </c>
      <c r="E23" s="132"/>
      <c r="F23" s="132"/>
      <c r="G23" s="120">
        <f>+D23+F23</f>
        <v>500000000</v>
      </c>
      <c r="H23" s="120"/>
      <c r="I23" s="120">
        <f>+D23+H23</f>
        <v>500000000</v>
      </c>
      <c r="J23" s="164"/>
    </row>
    <row r="24" spans="1:10" ht="15">
      <c r="A24" s="125" t="s">
        <v>123</v>
      </c>
      <c r="B24" s="132">
        <v>100000000</v>
      </c>
      <c r="C24" s="132"/>
      <c r="D24" s="132">
        <f>+B24+C24</f>
        <v>100000000</v>
      </c>
      <c r="E24" s="132">
        <v>100000000</v>
      </c>
      <c r="F24" s="132">
        <f>+E24-D24</f>
        <v>0</v>
      </c>
      <c r="G24" s="120">
        <f>+D24+F24</f>
        <v>100000000</v>
      </c>
      <c r="H24" s="120">
        <v>0</v>
      </c>
      <c r="I24" s="120">
        <f>+D24+H24</f>
        <v>100000000</v>
      </c>
      <c r="J24" s="133"/>
    </row>
    <row r="25" spans="1:10" ht="15">
      <c r="A25" s="130" t="s">
        <v>124</v>
      </c>
      <c r="B25" s="131">
        <f>SUM(B26:B27)</f>
        <v>1100000000</v>
      </c>
      <c r="C25" s="131"/>
      <c r="D25" s="131">
        <f aca="true" t="shared" si="5" ref="D25:I25">SUM(D26:D27)</f>
        <v>1100000000</v>
      </c>
      <c r="E25" s="131">
        <f t="shared" si="5"/>
        <v>80000000</v>
      </c>
      <c r="F25" s="131">
        <f t="shared" si="5"/>
        <v>-20000000</v>
      </c>
      <c r="G25" s="131">
        <f t="shared" si="5"/>
        <v>1080000000</v>
      </c>
      <c r="H25" s="131">
        <f t="shared" si="5"/>
        <v>-20000000</v>
      </c>
      <c r="I25" s="131">
        <f t="shared" si="5"/>
        <v>1080000000</v>
      </c>
      <c r="J25" s="163"/>
    </row>
    <row r="26" spans="1:10" ht="15">
      <c r="A26" s="125" t="s">
        <v>116</v>
      </c>
      <c r="B26" s="132">
        <v>1000000000</v>
      </c>
      <c r="C26" s="132"/>
      <c r="D26" s="132">
        <f>+B26+C26</f>
        <v>1000000000</v>
      </c>
      <c r="E26" s="132"/>
      <c r="F26" s="132"/>
      <c r="G26" s="120">
        <f>+D26+F26</f>
        <v>1000000000</v>
      </c>
      <c r="H26" s="120"/>
      <c r="I26" s="120">
        <f>+D26+H26</f>
        <v>1000000000</v>
      </c>
      <c r="J26" s="164"/>
    </row>
    <row r="27" spans="1:10" ht="15">
      <c r="A27" s="125" t="s">
        <v>125</v>
      </c>
      <c r="B27" s="132">
        <v>100000000</v>
      </c>
      <c r="C27" s="132"/>
      <c r="D27" s="132">
        <f>+B27+C27</f>
        <v>100000000</v>
      </c>
      <c r="E27" s="132">
        <v>80000000</v>
      </c>
      <c r="F27" s="132">
        <f>+E27-D27</f>
        <v>-20000000</v>
      </c>
      <c r="G27" s="120">
        <f>+D27+F27</f>
        <v>80000000</v>
      </c>
      <c r="H27" s="120">
        <f>+E27-D27</f>
        <v>-20000000</v>
      </c>
      <c r="I27" s="120">
        <f>+D27+H27</f>
        <v>80000000</v>
      </c>
      <c r="J27" s="164"/>
    </row>
    <row r="28" spans="1:10" ht="15">
      <c r="A28" s="134" t="s">
        <v>126</v>
      </c>
      <c r="B28" s="135">
        <f aca="true" t="shared" si="6" ref="B28:G28">+B17-B18</f>
        <v>350000000</v>
      </c>
      <c r="C28" s="135">
        <f t="shared" si="6"/>
        <v>0</v>
      </c>
      <c r="D28" s="135">
        <f t="shared" si="6"/>
        <v>350000000</v>
      </c>
      <c r="E28" s="135">
        <f t="shared" si="6"/>
        <v>340000000</v>
      </c>
      <c r="F28" s="135">
        <f t="shared" si="6"/>
        <v>310000000</v>
      </c>
      <c r="G28" s="135">
        <f t="shared" si="6"/>
        <v>660000000</v>
      </c>
      <c r="H28" s="135">
        <f>+H17-H18</f>
        <v>240000000</v>
      </c>
      <c r="I28" s="135">
        <f>+I17-I18</f>
        <v>590000000</v>
      </c>
      <c r="J28" s="136"/>
    </row>
    <row r="29" spans="1:10" ht="15">
      <c r="A29" s="137" t="s">
        <v>127</v>
      </c>
      <c r="B29" s="138">
        <f>+B13+B16-B21-B27-B24</f>
        <v>50000000</v>
      </c>
      <c r="C29" s="139"/>
      <c r="D29" s="138">
        <f>+D13+D16-D21-D27-D24</f>
        <v>30000000</v>
      </c>
      <c r="E29" s="138">
        <f>+E13+E16-E21-E27-E24</f>
        <v>340000000</v>
      </c>
      <c r="F29" s="139"/>
      <c r="G29" s="139"/>
      <c r="H29" s="139"/>
      <c r="I29" s="139"/>
      <c r="J29" s="140"/>
    </row>
    <row r="30" ht="15">
      <c r="G30" s="141"/>
    </row>
    <row r="31" spans="1:4" ht="15">
      <c r="A31" s="142"/>
      <c r="D31" s="141"/>
    </row>
    <row r="32" spans="1:7" ht="15">
      <c r="A32" t="s">
        <v>128</v>
      </c>
      <c r="B32" s="141"/>
      <c r="G32" s="141"/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s="55" t="s">
        <v>134</v>
      </c>
    </row>
    <row r="39" ht="15">
      <c r="A39" s="55" t="s">
        <v>135</v>
      </c>
    </row>
    <row r="40" ht="15">
      <c r="A40" s="55" t="s">
        <v>136</v>
      </c>
    </row>
    <row r="41" ht="15">
      <c r="A41" s="55" t="s">
        <v>137</v>
      </c>
    </row>
    <row r="42" ht="15">
      <c r="A42" s="55" t="s">
        <v>138</v>
      </c>
    </row>
    <row r="43" ht="15">
      <c r="A43" s="55" t="s">
        <v>139</v>
      </c>
    </row>
    <row r="44" ht="15">
      <c r="A44" s="55" t="s">
        <v>140</v>
      </c>
    </row>
    <row r="45" ht="15">
      <c r="A45" s="55" t="s">
        <v>141</v>
      </c>
    </row>
    <row r="46" ht="15">
      <c r="A46" s="17" t="s">
        <v>142</v>
      </c>
    </row>
  </sheetData>
  <sheetProtection/>
  <mergeCells count="15">
    <mergeCell ref="I9:I11"/>
    <mergeCell ref="J9:J11"/>
    <mergeCell ref="J15:J19"/>
    <mergeCell ref="J21:J23"/>
    <mergeCell ref="J25:J27"/>
    <mergeCell ref="A8:A11"/>
    <mergeCell ref="F8:G8"/>
    <mergeCell ref="H8:I8"/>
    <mergeCell ref="B9:B11"/>
    <mergeCell ref="C9:C11"/>
    <mergeCell ref="D9:D11"/>
    <mergeCell ref="E9:E11"/>
    <mergeCell ref="F9:F11"/>
    <mergeCell ref="G9:G11"/>
    <mergeCell ref="H9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2013-11-28T13:55:21Z</dcterms:modified>
  <cp:category/>
  <cp:version/>
  <cp:contentType/>
  <cp:contentStatus/>
</cp:coreProperties>
</file>