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2. Febrero\"/>
    </mc:Choice>
  </mc:AlternateContent>
  <xr:revisionPtr revIDLastSave="0" documentId="13_ncr:1_{DBBE944F-43D9-4C00-9FD2-F9A7616C5F27}" xr6:coauthVersionLast="47" xr6:coauthVersionMax="47" xr10:uidLastSave="{00000000-0000-0000-0000-000000000000}"/>
  <bookViews>
    <workbookView xWindow="-120" yWindow="-120" windowWidth="20730" windowHeight="11040" xr2:uid="{18206267-C064-4A67-9A1B-B1C35144A480}"/>
  </bookViews>
  <sheets>
    <sheet name="F. 129-F.01 V FDL " sheetId="1" r:id="rId1"/>
    <sheet name="F. 129-F.11 V AC" sheetId="2" r:id="rId2"/>
    <sheet name="F. 129-F.12 V EP" sheetId="3" r:id="rId3"/>
    <sheet name="F. 129-F.13 R AC" sheetId="4" r:id="rId4"/>
    <sheet name="F. 129-F.14 R 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<sst xmlns="http://schemas.openxmlformats.org/spreadsheetml/2006/main" count="390" uniqueCount="173">
  <si>
    <t>RANKING MENSUAL VIGENCIA DE RECURSOS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</si>
  <si>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</si>
  <si>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</si>
  <si>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</si>
  <si>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</si>
  <si>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</si>
  <si>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</si>
  <si>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</si>
  <si>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</si>
  <si>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</si>
  <si>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</si>
  <si>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</si>
  <si>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</si>
  <si>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 xml:space="preserve">% DESVIACIÓN </t>
  </si>
  <si>
    <t>0001-01</t>
  </si>
  <si>
    <t>Usaquén</t>
  </si>
  <si>
    <t>0002-01</t>
  </si>
  <si>
    <t>Chapinero</t>
  </si>
  <si>
    <t>0003-01</t>
  </si>
  <si>
    <t>Santa Fé</t>
  </si>
  <si>
    <t>0004-01</t>
  </si>
  <si>
    <t>San Cristobal</t>
  </si>
  <si>
    <t>0005-01</t>
  </si>
  <si>
    <t>Usme</t>
  </si>
  <si>
    <t>0006-01</t>
  </si>
  <si>
    <t>Tunjuelito</t>
  </si>
  <si>
    <t>0007-01</t>
  </si>
  <si>
    <t>Bosa</t>
  </si>
  <si>
    <t>0008-01</t>
  </si>
  <si>
    <t>Kennedy</t>
  </si>
  <si>
    <t>0009-01</t>
  </si>
  <si>
    <t>Fontibón</t>
  </si>
  <si>
    <t>0010-01</t>
  </si>
  <si>
    <t>Engativá</t>
  </si>
  <si>
    <t>0011-01</t>
  </si>
  <si>
    <t>Suba</t>
  </si>
  <si>
    <t>0012-01</t>
  </si>
  <si>
    <t>Barrios Unidos</t>
  </si>
  <si>
    <t>0013-01</t>
  </si>
  <si>
    <t>Teusaquillo</t>
  </si>
  <si>
    <t>0014-01</t>
  </si>
  <si>
    <t>Mártires</t>
  </si>
  <si>
    <t>0015-01</t>
  </si>
  <si>
    <t>Antonio Nariño</t>
  </si>
  <si>
    <t>0016-01</t>
  </si>
  <si>
    <t>Puente Aranda</t>
  </si>
  <si>
    <t>0017-01</t>
  </si>
  <si>
    <t>La Candelaria</t>
  </si>
  <si>
    <t>0018-01</t>
  </si>
  <si>
    <t>Rafael Uribe Uribe</t>
  </si>
  <si>
    <t>0019-01</t>
  </si>
  <si>
    <t>Ciudad Bolívar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</si>
  <si>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</si>
  <si>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</si>
  <si>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</si>
  <si>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</si>
  <si>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</si>
  <si>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</si>
  <si>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</si>
  <si>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</si>
  <si>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</si>
  <si>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</si>
  <si>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</si>
  <si>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</si>
  <si>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</si>
  <si>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</si>
  <si>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</si>
  <si>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</si>
  <si>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</si>
  <si>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</si>
  <si>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</si>
  <si>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</si>
  <si>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</si>
  <si>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</si>
  <si>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</si>
  <si>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</si>
  <si>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</si>
  <si>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</si>
  <si>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</si>
  <si>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</si>
  <si>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</si>
  <si>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</si>
  <si>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</si>
  <si>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</si>
  <si>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</si>
  <si>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</si>
  <si>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</si>
  <si>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</si>
  <si>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</si>
  <si>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</si>
  <si>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</si>
  <si>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</si>
  <si>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</si>
  <si>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</si>
  <si>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</si>
  <si>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</si>
  <si>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</si>
  <si>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</si>
  <si>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</si>
  <si>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</si>
  <si>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</si>
  <si>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</si>
  <si>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</si>
  <si>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</si>
  <si>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</si>
  <si>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</si>
  <si>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</si>
  <si>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</si>
  <si>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</si>
  <si>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</si>
  <si>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</si>
  <si>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</si>
  <si>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</si>
  <si>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</si>
  <si>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</si>
  <si>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</si>
  <si>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</si>
  <si>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</si>
  <si>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</si>
  <si>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</si>
  <si>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</si>
  <si>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</si>
  <si>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</si>
  <si>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</si>
  <si>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</si>
  <si>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</si>
  <si>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</si>
  <si>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</si>
  <si>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</si>
  <si>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</si>
  <si>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</si>
  <si>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</si>
  <si>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</si>
  <si>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</si>
  <si>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</si>
  <si>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</si>
  <si>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</si>
  <si>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</si>
  <si>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</si>
  <si>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</si>
  <si>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</si>
  <si>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</si>
  <si>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</si>
  <si>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</si>
  <si>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</si>
  <si>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</si>
  <si>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</si>
  <si>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</si>
  <si>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</si>
  <si>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</si>
  <si>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</si>
  <si>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</si>
  <si>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</si>
  <si>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</si>
  <si>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</si>
  <si>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</si>
  <si>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</si>
  <si>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</si>
  <si>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</si>
  <si>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</si>
  <si>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</si>
  <si>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</si>
  <si>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</si>
  <si>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</si>
  <si>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</si>
  <si>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</si>
  <si>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</si>
  <si>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</si>
  <si>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</si>
  <si>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</si>
  <si>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RANKING MENSUAL DE RESERVAS DE RECURSOS EJECUTADOS DE PAC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</si>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</sst>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,,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1" applyNumberFormat="1" applyFont="1"/>
    <xf numFmtId="9" fontId="1" fillId="0" borderId="0" xfId="2" applyFont="1"/>
    <xf numFmtId="43" fontId="0" fillId="2" borderId="0" xfId="1" applyFont="1" applyFill="1"/>
    <xf numFmtId="0" fontId="0" fillId="0" borderId="0" xfId="0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9" fontId="0" fillId="0" borderId="0" xfId="2" applyFont="1"/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CFB2785-72D9-4B1A-ACBB-C5D1CFBDA6D1}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147CC17-B57A-47C3-B699-C34288EC6AF4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1E4570A-C5BA-466C-B1C0-A14AF470E2F9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95249</xdr:rowOff>
    </xdr:from>
    <xdr:to>
      <xdr:col>5</xdr:col>
      <xdr:colOff>1375833</xdr:colOff>
      <xdr:row>33</xdr:row>
      <xdr:rowOff>74082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F7BC14-927A-41EE-83AE-A558A4BA228C}"/>
            </a:ext>
          </a:extLst>
        </xdr:cNvPr>
        <xdr:cNvSpPr txBox="1"/>
      </xdr:nvSpPr>
      <xdr:spPr>
        <a:xfrm>
          <a:off x="191559" y="6219824"/>
          <a:ext cx="6661149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137584</xdr:rowOff>
    </xdr:from>
    <xdr:to>
      <xdr:col>5</xdr:col>
      <xdr:colOff>1365250</xdr:colOff>
      <xdr:row>41</xdr:row>
      <xdr:rowOff>148168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13D62CD-EDA6-40ED-8A1C-5C85A0354A8F}"/>
            </a:ext>
          </a:extLst>
        </xdr:cNvPr>
        <xdr:cNvSpPr txBox="1"/>
      </xdr:nvSpPr>
      <xdr:spPr>
        <a:xfrm>
          <a:off x="202141" y="6643159"/>
          <a:ext cx="6639984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31750</xdr:colOff>
      <xdr:row>42</xdr:row>
      <xdr:rowOff>116417</xdr:rowOff>
    </xdr:from>
    <xdr:to>
      <xdr:col>5</xdr:col>
      <xdr:colOff>1377309</xdr:colOff>
      <xdr:row>49</xdr:row>
      <xdr:rowOff>52917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832BD914-BE8C-4069-9C86-46266903BAC5}"/>
            </a:ext>
          </a:extLst>
        </xdr:cNvPr>
        <xdr:cNvSpPr txBox="1"/>
      </xdr:nvSpPr>
      <xdr:spPr>
        <a:xfrm>
          <a:off x="212725" y="8336492"/>
          <a:ext cx="6641459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1048806</xdr:colOff>
      <xdr:row>44</xdr:row>
      <xdr:rowOff>39159</xdr:rowOff>
    </xdr:from>
    <xdr:to>
      <xdr:col>2</xdr:col>
      <xdr:colOff>1355723</xdr:colOff>
      <xdr:row>48</xdr:row>
      <xdr:rowOff>113244</xdr:rowOff>
    </xdr:to>
    <xdr:pic>
      <xdr:nvPicPr>
        <xdr:cNvPr id="10" name="Imagen 9" descr="Resultado de imagen de Semaforo Icono">
          <a:extLst>
            <a:ext uri="{FF2B5EF4-FFF2-40B4-BE49-F238E27FC236}">
              <a16:creationId xmlns:a16="http://schemas.microsoft.com/office/drawing/2014/main" id="{5B691241-5590-439C-8298-2B47633FDB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23556" y="8643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3B3A5B5-6AFC-48CE-AF2D-EAF30FBD4213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5725201-EA47-4635-8B4B-EF166873DE8E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37</xdr:row>
      <xdr:rowOff>116416</xdr:rowOff>
    </xdr:from>
    <xdr:to>
      <xdr:col>5</xdr:col>
      <xdr:colOff>1322918</xdr:colOff>
      <xdr:row>39</xdr:row>
      <xdr:rowOff>68035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ABBCB0-05EB-4A66-B865-BF0718E88BBA}"/>
            </a:ext>
          </a:extLst>
        </xdr:cNvPr>
        <xdr:cNvSpPr txBox="1"/>
      </xdr:nvSpPr>
      <xdr:spPr>
        <a:xfrm>
          <a:off x="169335" y="7383991"/>
          <a:ext cx="6782858" cy="332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39</xdr:row>
      <xdr:rowOff>127002</xdr:rowOff>
    </xdr:from>
    <xdr:to>
      <xdr:col>5</xdr:col>
      <xdr:colOff>1333501</xdr:colOff>
      <xdr:row>47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74228949-15D0-4040-942C-CEEB2CC22AE2}"/>
            </a:ext>
          </a:extLst>
        </xdr:cNvPr>
        <xdr:cNvSpPr txBox="1"/>
      </xdr:nvSpPr>
      <xdr:spPr>
        <a:xfrm>
          <a:off x="169334" y="7775577"/>
          <a:ext cx="67934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54430</xdr:rowOff>
    </xdr:from>
    <xdr:to>
      <xdr:col>5</xdr:col>
      <xdr:colOff>1347107</xdr:colOff>
      <xdr:row>54</xdr:row>
      <xdr:rowOff>181430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A8DB06F-2DAC-4024-B32E-8D2D6E445166}"/>
            </a:ext>
          </a:extLst>
        </xdr:cNvPr>
        <xdr:cNvSpPr txBox="1"/>
      </xdr:nvSpPr>
      <xdr:spPr>
        <a:xfrm>
          <a:off x="180975" y="9417505"/>
          <a:ext cx="679540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1080558</xdr:colOff>
      <xdr:row>49</xdr:row>
      <xdr:rowOff>178255</xdr:rowOff>
    </xdr:from>
    <xdr:to>
      <xdr:col>2</xdr:col>
      <xdr:colOff>1387475</xdr:colOff>
      <xdr:row>54</xdr:row>
      <xdr:rowOff>61840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A608144D-CF93-4345-B6A6-482502BD81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55308" y="9735005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B30B1B2E-3C06-4BC8-881B-724B74FC499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E492CA9-C822-4F6F-B685-CE048E180FD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36</xdr:row>
      <xdr:rowOff>116417</xdr:rowOff>
    </xdr:from>
    <xdr:to>
      <xdr:col>5</xdr:col>
      <xdr:colOff>1333500</xdr:colOff>
      <xdr:row>38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5CD51-1F94-4972-BB31-4120BCE84FB0}"/>
            </a:ext>
          </a:extLst>
        </xdr:cNvPr>
        <xdr:cNvSpPr txBox="1"/>
      </xdr:nvSpPr>
      <xdr:spPr>
        <a:xfrm>
          <a:off x="169334" y="7193492"/>
          <a:ext cx="6641041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38</xdr:row>
      <xdr:rowOff>127002</xdr:rowOff>
    </xdr:from>
    <xdr:to>
      <xdr:col>5</xdr:col>
      <xdr:colOff>1333501</xdr:colOff>
      <xdr:row>46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65DE29-D880-4EF1-B5EA-1547BB5D9E9A}"/>
            </a:ext>
          </a:extLst>
        </xdr:cNvPr>
        <xdr:cNvSpPr txBox="1"/>
      </xdr:nvSpPr>
      <xdr:spPr>
        <a:xfrm>
          <a:off x="169334" y="75850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0</xdr:col>
      <xdr:colOff>158752</xdr:colOff>
      <xdr:row>47</xdr:row>
      <xdr:rowOff>105835</xdr:rowOff>
    </xdr:from>
    <xdr:to>
      <xdr:col>5</xdr:col>
      <xdr:colOff>1324394</xdr:colOff>
      <xdr:row>54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0B7E095-E512-4A87-95D5-C8F63C551817}"/>
            </a:ext>
          </a:extLst>
        </xdr:cNvPr>
        <xdr:cNvSpPr txBox="1"/>
      </xdr:nvSpPr>
      <xdr:spPr>
        <a:xfrm>
          <a:off x="158752" y="92784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952499</xdr:colOff>
      <xdr:row>49</xdr:row>
      <xdr:rowOff>42331</xdr:rowOff>
    </xdr:from>
    <xdr:to>
      <xdr:col>2</xdr:col>
      <xdr:colOff>1259416</xdr:colOff>
      <xdr:row>53</xdr:row>
      <xdr:rowOff>116416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DC7EDFA5-5413-45C7-ABE4-87D3FBC9F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27249" y="9599081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4205D16-0EF9-44ED-A88D-C10AFFDEB488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F81CFCD3-8200-4637-886C-35847A57A361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628D5F-BB25-416D-B1A5-E021B4CB1238}"/>
            </a:ext>
          </a:extLst>
        </xdr:cNvPr>
        <xdr:cNvSpPr txBox="1"/>
      </xdr:nvSpPr>
      <xdr:spPr>
        <a:xfrm>
          <a:off x="169335" y="7002992"/>
          <a:ext cx="6630456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01-03-2022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6595799-AC30-4E51-A142-74469D7F0969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000C13-511B-475B-8C8B-173E9E45F5D4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973668</xdr:colOff>
      <xdr:row>48</xdr:row>
      <xdr:rowOff>39159</xdr:rowOff>
    </xdr:from>
    <xdr:to>
      <xdr:col>2</xdr:col>
      <xdr:colOff>1280585</xdr:colOff>
      <xdr:row>52</xdr:row>
      <xdr:rowOff>113244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41120236-D366-484E-9FC2-FAA5CD5C65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48418" y="9405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267C2274-17D9-45A4-8EED-6319136E8225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727920B-A8F4-4968-9CAB-8646505722C7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D7AE18-4B90-44F8-9409-83D42D2C7BC2}"/>
            </a:ext>
          </a:extLst>
        </xdr:cNvPr>
        <xdr:cNvSpPr txBox="1"/>
      </xdr:nvSpPr>
      <xdr:spPr>
        <a:xfrm>
          <a:off x="169334" y="7002992"/>
          <a:ext cx="6630457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</a:t>
          </a:r>
          <a:r>
            <a:rPr lang="es-CO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l 01-03-2022 </a:t>
          </a:r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CB6A899-F9BC-4268-8C32-8355600B801F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460F7A5-3430-4EF7-8EC8-8AC4FED5014D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963084</xdr:colOff>
      <xdr:row>48</xdr:row>
      <xdr:rowOff>49744</xdr:rowOff>
    </xdr:from>
    <xdr:to>
      <xdr:col>2</xdr:col>
      <xdr:colOff>1270001</xdr:colOff>
      <xdr:row>52</xdr:row>
      <xdr:rowOff>123829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91D3A860-289E-42FE-AF09-8B9EE913E7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37834" y="9415994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C2868-AC4A-4869-8E0E-C9C6FE7573C6}" name="Tabla2" displayName="Tabla2" ref="B10:G31" totalsRowShown="0" headerRowDxfId="39" headerRowBorderDxfId="38" tableBorderDxfId="37">
  <autoFilter ref="B10:G31" xr:uid="{EB7C2868-AC4A-4869-8E0E-C9C6FE7573C6}"/>
  <sortState xmlns:xlrd2="http://schemas.microsoft.com/office/spreadsheetml/2017/richdata2" ref="B11:G31">
    <sortCondition ref="G10:G31"/>
  </sortState>
  <tableColumns count="6">
    <tableColumn id="1" xr3:uid="{58631592-5F9D-4D61-82AC-2BF9B37A0FFF}" name="CÓDIGO"/>
    <tableColumn id="2" xr3:uid="{8634B011-FE2F-4DAD-A5E5-7E69C13707F9}" name="ENTIDAD " dataDxfId="36"/>
    <tableColumn id="3" xr3:uid="{A2ECE811-C2F0-4258-9A1D-58968514C32D}" name="PAC ACTUAL" dataDxfId="35" dataCellStyle="Millares"/>
    <tableColumn id="4" xr3:uid="{BE47A6C5-EAE5-41CF-8589-205CDCD26A5C}" name="EJECUTADO" dataDxfId="34" dataCellStyle="Millares"/>
    <tableColumn id="5" xr3:uid="{660C7746-817C-4BC2-8C88-E580662FB4D2}" name="% EJECUTADO/ PACACTUAL" dataDxfId="33" dataCellStyle="Porcentaje"/>
    <tableColumn id="6" xr3:uid="{2E440F98-3EE8-4003-9FF1-CF8E9CAB0927}" name="% DESVIACIÓN " dataDxfId="32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49250-280E-43F6-A782-BB8C4B8B6764}" name="Tabla23" displayName="Tabla23" ref="B10:G37" totalsRowShown="0" headerRowDxfId="31" headerRowBorderDxfId="30" tableBorderDxfId="29">
  <autoFilter ref="B10:G37" xr:uid="{D6749250-280E-43F6-A782-BB8C4B8B6764}"/>
  <sortState xmlns:xlrd2="http://schemas.microsoft.com/office/spreadsheetml/2017/richdata2" ref="B11:G37">
    <sortCondition ref="G10:G37"/>
  </sortState>
  <tableColumns count="6">
    <tableColumn id="1" xr3:uid="{1A0EA19F-6DA8-4563-9E70-FF51E08E8CEC}" name="CÓDIGO"/>
    <tableColumn id="2" xr3:uid="{35765DF8-73D6-4B94-88B2-D1BF4A4E223B}" name="ENTIDAD " dataDxfId="28"/>
    <tableColumn id="3" xr3:uid="{284170E5-740A-4F2C-A17F-C6F95BC431AA}" name="PAC ACTUAL" dataDxfId="27" dataCellStyle="Millares"/>
    <tableColumn id="4" xr3:uid="{B1AA4D96-AA81-4F9B-9399-F77426F0B5C2}" name="EJECUTADO" dataDxfId="26" dataCellStyle="Millares"/>
    <tableColumn id="5" xr3:uid="{FB21D053-917E-4803-86E1-D0FD1D0B0846}" name="% EJECUTADO/ PACACTUAL" dataDxfId="25" dataCellStyle="Porcentaje"/>
    <tableColumn id="6" xr3:uid="{0D7F0D34-0468-4221-B7A7-C736C8FB8815}" name="% DESVIACIÓN " dataDxfId="24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005968-D5EB-4B0E-9BB2-5389384F3F5A}" name="Tabla24" displayName="Tabla24" ref="B10:G36" totalsRowShown="0" headerRowDxfId="23" headerRowBorderDxfId="22" tableBorderDxfId="21">
  <autoFilter ref="B10:G36" xr:uid="{F1005968-D5EB-4B0E-9BB2-5389384F3F5A}"/>
  <sortState xmlns:xlrd2="http://schemas.microsoft.com/office/spreadsheetml/2017/richdata2" ref="B11:G36">
    <sortCondition ref="G10:G36"/>
  </sortState>
  <tableColumns count="6">
    <tableColumn id="1" xr3:uid="{E8270222-9995-493F-BF0B-FD3309F5E5DD}" name="CÓDIGO"/>
    <tableColumn id="2" xr3:uid="{0ECFC5ED-AE19-40A2-B040-D1DFE0FF9A00}" name="ENTIDAD " dataDxfId="20"/>
    <tableColumn id="3" xr3:uid="{D088368A-04E7-4DDE-B549-8FA3453C10F6}" name="PAC ACTUAL" dataDxfId="19" dataCellStyle="Millares"/>
    <tableColumn id="4" xr3:uid="{86FE0850-1E19-4BB5-AAB6-42820172CC0B}" name="EJECUTADO" dataDxfId="18" dataCellStyle="Millares"/>
    <tableColumn id="5" xr3:uid="{AEB3C06A-B93E-489F-92FB-B87B449B3C27}" name="% EJECUTADO/ PACACTUAL" dataDxfId="17" dataCellStyle="Porcentaje"/>
    <tableColumn id="6" xr3:uid="{0ECD02DA-8EAE-469E-9430-A9C5E6038CE8}" name="% DESVIACIÓN " dataDxfId="0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4D161-9AD7-46EE-A375-588C83ABD68E}" name="Tabla25" displayName="Tabla25" ref="B10:G35" totalsRowShown="0" headerRowDxfId="16" headerRowBorderDxfId="15" tableBorderDxfId="14">
  <autoFilter ref="B10:G35" xr:uid="{0454D161-9AD7-46EE-A375-588C83ABD68E}"/>
  <sortState xmlns:xlrd2="http://schemas.microsoft.com/office/spreadsheetml/2017/richdata2" ref="B11:G35">
    <sortCondition ref="G10:G35"/>
  </sortState>
  <tableColumns count="6">
    <tableColumn id="1" xr3:uid="{329CFCAE-2EA3-4CB9-B13A-587382B23410}" name="CÓDIGO"/>
    <tableColumn id="2" xr3:uid="{8E0CCB2A-A924-4DB8-94D9-D8FEAA8136E4}" name="ENTIDAD " dataDxfId="13"/>
    <tableColumn id="3" xr3:uid="{F7D64078-5A4A-42BC-8716-545AF04358C3}" name="PAC ACTUAL" dataDxfId="12" dataCellStyle="Millares"/>
    <tableColumn id="4" xr3:uid="{48943960-A98C-4B94-83FB-F47A50738219}" name="EJECUTADO" dataDxfId="11" dataCellStyle="Millares"/>
    <tableColumn id="5" xr3:uid="{A157CE33-07F2-4DFA-A9B2-C450275A9EB3}" name="% EJECUTADO/ PACACTUAL" dataDxfId="10" dataCellStyle="Porcentaje"/>
    <tableColumn id="6" xr3:uid="{492D1113-035E-4485-81A4-1373FE30081C}" name="% DESVIACIÓN " dataDxfId="9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4AC75-C735-4907-8515-61BB944B1B34}" name="Tabla26" displayName="Tabla26" ref="B10:G35" totalsRowShown="0" headerRowDxfId="8" headerRowBorderDxfId="7" tableBorderDxfId="6">
  <autoFilter ref="B10:G35" xr:uid="{F054AC75-C735-4907-8515-61BB944B1B34}"/>
  <sortState xmlns:xlrd2="http://schemas.microsoft.com/office/spreadsheetml/2017/richdata2" ref="B11:G35">
    <sortCondition ref="G10:G35"/>
  </sortState>
  <tableColumns count="6">
    <tableColumn id="1" xr3:uid="{8F180797-1D80-4DE2-A838-A655785AAEF5}" name="CÓDIGO"/>
    <tableColumn id="2" xr3:uid="{00F91661-F8CB-441D-B036-31CD3E54CC1A}" name="ENTIDAD " dataDxfId="5"/>
    <tableColumn id="3" xr3:uid="{C62CE8CC-BD1F-4D6B-AA7A-6170D9E40B06}" name="PAC ACTUAL" dataDxfId="4" dataCellStyle="Millares"/>
    <tableColumn id="4" xr3:uid="{02E9BB8E-F052-465A-B20F-403797E00DDF}" name="EJECUTADO" dataDxfId="3" dataCellStyle="Millares"/>
    <tableColumn id="5" xr3:uid="{65F277A3-DB49-4B8D-AD18-C579921347EA}" name="% EJECUTADO/ PACACTUAL" dataDxfId="2" dataCellStyle="Porcentaje"/>
    <tableColumn id="6" xr3:uid="{2C7DCC0A-383C-4B64-A667-5437A18DB7B2}" name="% DESVIACIÓN " dataDxfId="1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30C5-C452-4912-85D8-22E9C3AE6B9C}">
  <dimension ref="A1:L125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18.85546875" style="2" bestFit="1" customWidth="1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2" width="27.85546875" style="10"/>
    <col min="13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B2" s="21" t="s">
        <v>0</v>
      </c>
      <c r="C2" s="21"/>
      <c r="D2" s="21"/>
      <c r="E2" s="21"/>
      <c r="F2" s="21"/>
      <c r="G2" s="21"/>
    </row>
    <row r="3" spans="1:11" x14ac:dyDescent="0.25">
      <c r="A3" s="1"/>
      <c r="B3" s="3" t="s">
        <v>1</v>
      </c>
      <c r="C3" s="4" t="s">
        <v>57</v>
      </c>
      <c r="E3" s="3" t="s">
        <v>3</v>
      </c>
      <c r="F3" s="4">
        <v>2022</v>
      </c>
      <c r="H3" s="5"/>
    </row>
    <row r="4" spans="1:11" x14ac:dyDescent="0.25">
      <c r="B4" s="22" t="s">
        <v>4</v>
      </c>
      <c r="C4" s="22"/>
      <c r="D4" s="22"/>
      <c r="E4" s="22"/>
      <c r="F4" s="22"/>
      <c r="G4" s="22"/>
    </row>
    <row r="5" spans="1:11" x14ac:dyDescent="0.25">
      <c r="A5" s="1"/>
      <c r="B5" s="1"/>
      <c r="C5" s="1"/>
      <c r="D5" s="1"/>
      <c r="E5" s="1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6" t="s">
        <v>8</v>
      </c>
      <c r="C10" s="6" t="s">
        <v>9</v>
      </c>
      <c r="D10" s="7" t="s">
        <v>10</v>
      </c>
      <c r="E10" s="6" t="s">
        <v>11</v>
      </c>
      <c r="F10" s="6" t="s">
        <v>12</v>
      </c>
      <c r="G10" s="6" t="s">
        <v>13</v>
      </c>
    </row>
    <row r="11" spans="1:11" x14ac:dyDescent="0.25">
      <c r="B11" s="11" t="s">
        <v>28</v>
      </c>
      <c r="C11" s="11" t="s">
        <v>29</v>
      </c>
      <c r="D11" s="8">
        <v>2601176612</v>
      </c>
      <c r="E11" s="8">
        <v>2601088682</v>
      </c>
      <c r="F11" s="17">
        <v>0.99996619606696668</v>
      </c>
      <c r="G11" s="17">
        <v>3.3803933033316191E-5</v>
      </c>
    </row>
    <row r="12" spans="1:11" x14ac:dyDescent="0.25">
      <c r="B12" s="11" t="s">
        <v>44</v>
      </c>
      <c r="C12" s="11" t="s">
        <v>45</v>
      </c>
      <c r="D12" s="8">
        <v>3620000000</v>
      </c>
      <c r="E12" s="8">
        <v>3616011461</v>
      </c>
      <c r="F12" s="17">
        <v>0.99889819364640886</v>
      </c>
      <c r="G12" s="17">
        <v>1.1018063535911393E-3</v>
      </c>
    </row>
    <row r="13" spans="1:11" x14ac:dyDescent="0.25">
      <c r="B13" s="11" t="s">
        <v>48</v>
      </c>
      <c r="C13" s="11" t="s">
        <v>49</v>
      </c>
      <c r="D13" s="8">
        <v>3059109000</v>
      </c>
      <c r="E13" s="8">
        <v>2676874300</v>
      </c>
      <c r="F13" s="17">
        <v>0.87505031693869029</v>
      </c>
      <c r="G13" s="17">
        <v>0.12494968306130971</v>
      </c>
      <c r="I13" s="10"/>
      <c r="J13" s="10"/>
      <c r="K13" s="10"/>
    </row>
    <row r="14" spans="1:11" x14ac:dyDescent="0.25">
      <c r="B14" s="11" t="s">
        <v>32</v>
      </c>
      <c r="C14" s="11" t="s">
        <v>33</v>
      </c>
      <c r="D14" s="8">
        <v>12148016803</v>
      </c>
      <c r="E14" s="8">
        <v>10021793148</v>
      </c>
      <c r="F14" s="17">
        <v>0.82497359943765303</v>
      </c>
      <c r="G14" s="17">
        <v>0.17502640056234697</v>
      </c>
    </row>
    <row r="15" spans="1:11" x14ac:dyDescent="0.25">
      <c r="B15" s="11" t="s">
        <v>14</v>
      </c>
      <c r="C15" s="11" t="s">
        <v>15</v>
      </c>
      <c r="D15" s="8">
        <v>5516236382</v>
      </c>
      <c r="E15" s="8">
        <v>4004111303</v>
      </c>
      <c r="F15" s="17">
        <v>0.72587739641937632</v>
      </c>
      <c r="G15" s="17">
        <v>0.27412260358062368</v>
      </c>
    </row>
    <row r="16" spans="1:11" x14ac:dyDescent="0.25">
      <c r="B16" s="11" t="s">
        <v>40</v>
      </c>
      <c r="C16" s="11" t="s">
        <v>41</v>
      </c>
      <c r="D16" s="8">
        <v>1261454607</v>
      </c>
      <c r="E16" s="8">
        <v>772375562</v>
      </c>
      <c r="F16" s="17">
        <v>0.61228962002593879</v>
      </c>
      <c r="G16" s="17">
        <v>0.38771037997406121</v>
      </c>
    </row>
    <row r="17" spans="2:7" x14ac:dyDescent="0.25">
      <c r="B17" s="11" t="s">
        <v>22</v>
      </c>
      <c r="C17" s="11" t="s">
        <v>23</v>
      </c>
      <c r="D17" s="8">
        <v>3574672359</v>
      </c>
      <c r="E17" s="8">
        <v>2060389820</v>
      </c>
      <c r="F17" s="17">
        <v>0.57638564127773251</v>
      </c>
      <c r="G17" s="17">
        <v>0.42361435872226749</v>
      </c>
    </row>
    <row r="18" spans="2:7" x14ac:dyDescent="0.25">
      <c r="B18" s="11" t="s">
        <v>20</v>
      </c>
      <c r="C18" s="11" t="s">
        <v>21</v>
      </c>
      <c r="D18" s="8">
        <v>10097987099</v>
      </c>
      <c r="E18" s="8">
        <v>5684416008</v>
      </c>
      <c r="F18" s="17">
        <v>0.56292565560545482</v>
      </c>
      <c r="G18" s="17">
        <v>0.43707434439454518</v>
      </c>
    </row>
    <row r="19" spans="2:7" x14ac:dyDescent="0.25">
      <c r="B19" s="11" t="s">
        <v>36</v>
      </c>
      <c r="C19" s="11" t="s">
        <v>37</v>
      </c>
      <c r="D19" s="8">
        <v>2076889271</v>
      </c>
      <c r="E19" s="8">
        <v>931511395</v>
      </c>
      <c r="F19" s="9">
        <v>0.44851278689089052</v>
      </c>
      <c r="G19" s="17">
        <v>0.55148721310910953</v>
      </c>
    </row>
    <row r="20" spans="2:7" x14ac:dyDescent="0.25">
      <c r="B20" s="11" t="s">
        <v>18</v>
      </c>
      <c r="C20" s="11" t="s">
        <v>19</v>
      </c>
      <c r="D20" s="8">
        <v>1934955102</v>
      </c>
      <c r="E20" s="8">
        <v>3087322984</v>
      </c>
      <c r="F20" s="17">
        <v>1.5955527757770165</v>
      </c>
      <c r="G20" s="17">
        <v>0.59555277577701649</v>
      </c>
    </row>
    <row r="21" spans="2:7" x14ac:dyDescent="0.25">
      <c r="B21" s="11" t="s">
        <v>34</v>
      </c>
      <c r="C21" s="11" t="s">
        <v>35</v>
      </c>
      <c r="D21" s="8">
        <v>21074424185</v>
      </c>
      <c r="E21" s="8">
        <v>8059582049</v>
      </c>
      <c r="F21" s="17">
        <v>0.38243427095562182</v>
      </c>
      <c r="G21" s="17">
        <v>0.61756572904437812</v>
      </c>
    </row>
    <row r="22" spans="2:7" x14ac:dyDescent="0.25">
      <c r="B22" s="11" t="s">
        <v>42</v>
      </c>
      <c r="C22" s="11" t="s">
        <v>43</v>
      </c>
      <c r="D22" s="8">
        <v>1595377807</v>
      </c>
      <c r="E22" s="8">
        <v>609315511</v>
      </c>
      <c r="F22" s="17">
        <v>0.3819255278132373</v>
      </c>
      <c r="G22" s="17">
        <v>0.6180744721867627</v>
      </c>
    </row>
    <row r="23" spans="2:7" x14ac:dyDescent="0.25">
      <c r="B23" s="11" t="s">
        <v>24</v>
      </c>
      <c r="C23" s="11" t="s">
        <v>25</v>
      </c>
      <c r="D23" s="8">
        <v>6057317874</v>
      </c>
      <c r="E23" s="8">
        <v>2099937004</v>
      </c>
      <c r="F23" s="17">
        <v>0.34667769591779557</v>
      </c>
      <c r="G23" s="17">
        <v>0.65332230408220449</v>
      </c>
    </row>
    <row r="24" spans="2:7" x14ac:dyDescent="0.25">
      <c r="B24" s="11" t="s">
        <v>26</v>
      </c>
      <c r="C24" s="11" t="s">
        <v>27</v>
      </c>
      <c r="D24" s="8">
        <v>8003871298</v>
      </c>
      <c r="E24" s="8">
        <v>2748422997</v>
      </c>
      <c r="F24" s="17">
        <v>0.34338670559167705</v>
      </c>
      <c r="G24" s="17">
        <v>0.65661329440832295</v>
      </c>
    </row>
    <row r="25" spans="2:7" x14ac:dyDescent="0.25">
      <c r="B25" s="11" t="s">
        <v>52</v>
      </c>
      <c r="C25" s="11" t="s">
        <v>53</v>
      </c>
      <c r="D25" s="8">
        <v>5887375091</v>
      </c>
      <c r="E25" s="8">
        <v>1881050771</v>
      </c>
      <c r="F25" s="17">
        <v>0.31950584800950643</v>
      </c>
      <c r="G25" s="17">
        <v>0.68049415199049357</v>
      </c>
    </row>
    <row r="26" spans="2:7" x14ac:dyDescent="0.25">
      <c r="B26" s="11" t="s">
        <v>30</v>
      </c>
      <c r="C26" s="11" t="s">
        <v>31</v>
      </c>
      <c r="D26" s="8">
        <v>4814960344</v>
      </c>
      <c r="E26" s="8">
        <v>1216116656</v>
      </c>
      <c r="F26" s="17">
        <v>0.25257044069229412</v>
      </c>
      <c r="G26" s="17">
        <v>0.74742955930770583</v>
      </c>
    </row>
    <row r="27" spans="2:7" x14ac:dyDescent="0.25">
      <c r="B27" s="11" t="s">
        <v>16</v>
      </c>
      <c r="C27" s="11" t="s">
        <v>17</v>
      </c>
      <c r="D27" s="8">
        <v>1911968968</v>
      </c>
      <c r="E27" s="8">
        <v>454888098</v>
      </c>
      <c r="F27" s="17">
        <v>0.23791604655374302</v>
      </c>
      <c r="G27" s="17">
        <v>0.76208395344625701</v>
      </c>
    </row>
    <row r="28" spans="2:7" x14ac:dyDescent="0.25">
      <c r="B28" s="11" t="s">
        <v>46</v>
      </c>
      <c r="C28" s="11" t="s">
        <v>47</v>
      </c>
      <c r="D28" s="8">
        <v>2414938523</v>
      </c>
      <c r="E28" s="8">
        <v>534751903</v>
      </c>
      <c r="F28" s="17">
        <v>0.22143499633924221</v>
      </c>
      <c r="G28" s="17">
        <v>0.77856500366075776</v>
      </c>
    </row>
    <row r="29" spans="2:7" x14ac:dyDescent="0.25">
      <c r="B29" s="11" t="s">
        <v>38</v>
      </c>
      <c r="C29" s="11" t="s">
        <v>39</v>
      </c>
      <c r="D29" s="8">
        <v>4069378768</v>
      </c>
      <c r="E29" s="8">
        <v>473487737</v>
      </c>
      <c r="F29" s="17">
        <v>0.11635381319707126</v>
      </c>
      <c r="G29" s="17">
        <v>0.88364618680292872</v>
      </c>
    </row>
    <row r="30" spans="2:7" x14ac:dyDescent="0.25">
      <c r="B30" t="s">
        <v>50</v>
      </c>
      <c r="C30" t="s">
        <v>51</v>
      </c>
      <c r="D30" s="8">
        <v>2579803611</v>
      </c>
      <c r="E30" s="8">
        <v>19808550246</v>
      </c>
      <c r="F30" s="17">
        <v>7.6783171252022875</v>
      </c>
      <c r="G30" s="17">
        <v>6.6783171252022875</v>
      </c>
    </row>
    <row r="31" spans="2:7" x14ac:dyDescent="0.25">
      <c r="B31" s="11"/>
      <c r="C31" s="11" t="s">
        <v>54</v>
      </c>
      <c r="D31" s="8">
        <f>SUBTOTAL(109,D11:D30)</f>
        <v>104299913704</v>
      </c>
      <c r="E31" s="8">
        <f>SUBTOTAL(109,E11:E30)</f>
        <v>73341997635</v>
      </c>
      <c r="F31" s="17">
        <v>0.70318368472616732</v>
      </c>
      <c r="G31" s="17">
        <v>0.3</v>
      </c>
    </row>
    <row r="53" spans="3:3" x14ac:dyDescent="0.25">
      <c r="C53"/>
    </row>
    <row r="97" spans="2:4" hidden="1" x14ac:dyDescent="0.25">
      <c r="B97" s="1" t="s">
        <v>55</v>
      </c>
      <c r="C97" s="1">
        <v>2015</v>
      </c>
      <c r="D97" s="1" t="s">
        <v>56</v>
      </c>
    </row>
    <row r="98" spans="2:4" hidden="1" x14ac:dyDescent="0.25">
      <c r="B98" s="1" t="s">
        <v>57</v>
      </c>
      <c r="C98" s="1">
        <v>2016</v>
      </c>
      <c r="D98" s="1" t="s">
        <v>58</v>
      </c>
    </row>
    <row r="99" spans="2:4" hidden="1" x14ac:dyDescent="0.25">
      <c r="B99" s="1" t="s">
        <v>2</v>
      </c>
      <c r="C99" s="1">
        <v>2017</v>
      </c>
      <c r="D99" s="1" t="s">
        <v>4</v>
      </c>
    </row>
    <row r="100" spans="2:4" hidden="1" x14ac:dyDescent="0.25">
      <c r="B100" s="1" t="s">
        <v>59</v>
      </c>
      <c r="C100" s="1">
        <v>2018</v>
      </c>
      <c r="D100" s="1"/>
    </row>
    <row r="101" spans="2:4" hidden="1" x14ac:dyDescent="0.25">
      <c r="B101" s="1" t="s">
        <v>60</v>
      </c>
      <c r="C101" s="1">
        <v>2019</v>
      </c>
      <c r="D101" s="1"/>
    </row>
    <row r="102" spans="2:4" hidden="1" x14ac:dyDescent="0.25">
      <c r="B102" s="1" t="s">
        <v>61</v>
      </c>
      <c r="C102" s="1">
        <v>2020</v>
      </c>
      <c r="D102" s="1"/>
    </row>
    <row r="103" spans="2:4" hidden="1" x14ac:dyDescent="0.25">
      <c r="B103" s="1" t="s">
        <v>62</v>
      </c>
      <c r="C103" s="1">
        <v>2021</v>
      </c>
      <c r="D103" s="1"/>
    </row>
    <row r="104" spans="2:4" hidden="1" x14ac:dyDescent="0.25">
      <c r="B104" s="1" t="s">
        <v>63</v>
      </c>
      <c r="C104" s="1">
        <v>2022</v>
      </c>
      <c r="D104" s="1"/>
    </row>
    <row r="105" spans="2:4" hidden="1" x14ac:dyDescent="0.25">
      <c r="B105" s="1" t="s">
        <v>64</v>
      </c>
      <c r="C105" s="1">
        <v>2023</v>
      </c>
      <c r="D105" s="1"/>
    </row>
    <row r="106" spans="2:4" hidden="1" x14ac:dyDescent="0.25">
      <c r="B106" s="1" t="s">
        <v>65</v>
      </c>
      <c r="C106" s="1">
        <v>2024</v>
      </c>
      <c r="D106" s="1"/>
    </row>
    <row r="107" spans="2:4" hidden="1" x14ac:dyDescent="0.25">
      <c r="B107" s="1" t="s">
        <v>66</v>
      </c>
      <c r="C107" s="1">
        <v>2025</v>
      </c>
      <c r="D107" s="1"/>
    </row>
    <row r="108" spans="2:4" hidden="1" x14ac:dyDescent="0.25">
      <c r="B108" s="1" t="s">
        <v>67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835CB27-C16B-436A-AB59-63965542E334}">
      <formula1>$B$97:$B$108</formula1>
    </dataValidation>
    <dataValidation type="list" allowBlank="1" showInputMessage="1" showErrorMessage="1" sqref="F3" xr:uid="{C20AB304-A3A3-4EE8-BB0F-8D89637C2676}">
      <formula1>$C$97:$C$108</formula1>
    </dataValidation>
    <dataValidation type="list" allowBlank="1" showInputMessage="1" showErrorMessage="1" sqref="B4" xr:uid="{D8BD8920-CAC5-4B36-B52C-C415921F52C8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28B23C-6629-428B-A1F9-B73312385892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CF82-926F-4BC0-8EED-F4C1E2807E9A}">
  <dimension ref="A1:K126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6.5703125" style="14" customWidth="1"/>
    <col min="6" max="6" width="22.710937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57</v>
      </c>
      <c r="E3" s="12" t="s">
        <v>3</v>
      </c>
      <c r="F3" s="13">
        <v>2022</v>
      </c>
      <c r="H3" s="18"/>
    </row>
    <row r="4" spans="1:11" x14ac:dyDescent="0.25">
      <c r="B4" s="22" t="s">
        <v>56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9" t="s">
        <v>9</v>
      </c>
      <c r="D10" s="20" t="s">
        <v>10</v>
      </c>
      <c r="E10" s="19" t="s">
        <v>11</v>
      </c>
      <c r="F10" s="19" t="s">
        <v>12</v>
      </c>
      <c r="G10" s="19" t="s">
        <v>13</v>
      </c>
    </row>
    <row r="11" spans="1:11" x14ac:dyDescent="0.25">
      <c r="B11" s="11" t="s">
        <v>72</v>
      </c>
      <c r="C11" s="11" t="s">
        <v>73</v>
      </c>
      <c r="D11" s="8">
        <v>9627046744</v>
      </c>
      <c r="E11" s="8">
        <v>9585466532</v>
      </c>
      <c r="F11" s="17">
        <v>0.99568089642590396</v>
      </c>
      <c r="G11" s="17">
        <v>4.3191035740960393E-3</v>
      </c>
    </row>
    <row r="12" spans="1:11" x14ac:dyDescent="0.25">
      <c r="B12" s="11" t="s">
        <v>68</v>
      </c>
      <c r="C12" s="11" t="s">
        <v>69</v>
      </c>
      <c r="D12" s="8">
        <v>9218900000</v>
      </c>
      <c r="E12" s="8">
        <v>9538410409</v>
      </c>
      <c r="F12" s="17">
        <v>1.0346581923005997</v>
      </c>
      <c r="G12" s="17">
        <v>3.4658192300599744E-2</v>
      </c>
    </row>
    <row r="13" spans="1:11" x14ac:dyDescent="0.25">
      <c r="B13" s="11" t="s">
        <v>84</v>
      </c>
      <c r="C13" s="11" t="s">
        <v>85</v>
      </c>
      <c r="D13" s="8">
        <v>1894164000</v>
      </c>
      <c r="E13" s="8">
        <v>1789897757</v>
      </c>
      <c r="F13" s="17">
        <v>0.94495395171695795</v>
      </c>
      <c r="G13" s="17">
        <v>5.5046048283042048E-2</v>
      </c>
      <c r="I13" s="10"/>
      <c r="J13" s="10"/>
      <c r="K13" s="10"/>
    </row>
    <row r="14" spans="1:11" x14ac:dyDescent="0.25">
      <c r="B14" s="11" t="s">
        <v>78</v>
      </c>
      <c r="C14" s="11" t="s">
        <v>79</v>
      </c>
      <c r="D14" s="8">
        <v>16153048000</v>
      </c>
      <c r="E14" s="8">
        <v>17765986774</v>
      </c>
      <c r="F14" s="17">
        <v>1.0998535244865242</v>
      </c>
      <c r="G14" s="17">
        <v>9.9853524486524181E-2</v>
      </c>
    </row>
    <row r="15" spans="1:11" x14ac:dyDescent="0.25">
      <c r="B15" s="11" t="s">
        <v>86</v>
      </c>
      <c r="C15" s="11" t="s">
        <v>87</v>
      </c>
      <c r="D15" s="8">
        <v>283763656562</v>
      </c>
      <c r="E15" s="8">
        <v>252248244948</v>
      </c>
      <c r="F15" s="17">
        <v>0.8889378153783617</v>
      </c>
      <c r="G15" s="17">
        <v>0.1110621846216383</v>
      </c>
    </row>
    <row r="16" spans="1:11" x14ac:dyDescent="0.25">
      <c r="B16" s="11" t="s">
        <v>106</v>
      </c>
      <c r="C16" s="11" t="s">
        <v>107</v>
      </c>
      <c r="D16" s="8">
        <v>820195204</v>
      </c>
      <c r="E16" s="8">
        <v>727643366</v>
      </c>
      <c r="F16" s="17">
        <v>0.88715876714636333</v>
      </c>
      <c r="G16" s="17">
        <v>0.11284123285363667</v>
      </c>
    </row>
    <row r="17" spans="2:7" x14ac:dyDescent="0.25">
      <c r="B17" s="11" t="s">
        <v>100</v>
      </c>
      <c r="C17" s="11" t="s">
        <v>101</v>
      </c>
      <c r="D17" s="8">
        <v>6049263639</v>
      </c>
      <c r="E17" s="8">
        <v>5193495661</v>
      </c>
      <c r="F17" s="17">
        <v>0.85853352919141968</v>
      </c>
      <c r="G17" s="17">
        <v>0.14146647080858032</v>
      </c>
    </row>
    <row r="18" spans="2:7" x14ac:dyDescent="0.25">
      <c r="B18" s="11" t="s">
        <v>82</v>
      </c>
      <c r="C18" s="11" t="s">
        <v>83</v>
      </c>
      <c r="D18" s="8">
        <v>54771991793</v>
      </c>
      <c r="E18" s="8">
        <v>46957960728</v>
      </c>
      <c r="F18" s="17">
        <v>0.8573352764943879</v>
      </c>
      <c r="G18" s="17">
        <v>0.1426647235056121</v>
      </c>
    </row>
    <row r="19" spans="2:7" x14ac:dyDescent="0.25">
      <c r="B19" s="11" t="s">
        <v>104</v>
      </c>
      <c r="C19" s="11" t="s">
        <v>105</v>
      </c>
      <c r="D19" s="8">
        <v>44896472072</v>
      </c>
      <c r="E19" s="8">
        <v>37768973536</v>
      </c>
      <c r="F19" s="17">
        <v>0.84124591071276811</v>
      </c>
      <c r="G19" s="17">
        <v>0.15875408928723189</v>
      </c>
    </row>
    <row r="20" spans="2:7" x14ac:dyDescent="0.25">
      <c r="B20" s="11" t="s">
        <v>114</v>
      </c>
      <c r="C20" s="11" t="s">
        <v>115</v>
      </c>
      <c r="D20" s="8">
        <v>2455204198</v>
      </c>
      <c r="E20" s="8">
        <v>2058606845</v>
      </c>
      <c r="F20" s="17">
        <v>0.83846665245885998</v>
      </c>
      <c r="G20" s="17">
        <v>0.16153334754114002</v>
      </c>
    </row>
    <row r="21" spans="2:7" x14ac:dyDescent="0.25">
      <c r="B21" s="11" t="s">
        <v>92</v>
      </c>
      <c r="C21" s="11" t="s">
        <v>93</v>
      </c>
      <c r="D21" s="8">
        <v>5326067456</v>
      </c>
      <c r="E21" s="8">
        <v>4421120378</v>
      </c>
      <c r="F21" s="17">
        <v>0.83009094693674113</v>
      </c>
      <c r="G21" s="17">
        <v>0.16990905306325887</v>
      </c>
    </row>
    <row r="22" spans="2:7" x14ac:dyDescent="0.25">
      <c r="B22" s="11" t="s">
        <v>70</v>
      </c>
      <c r="C22" s="11" t="s">
        <v>71</v>
      </c>
      <c r="D22" s="8">
        <v>11961743441</v>
      </c>
      <c r="E22" s="8">
        <v>9797920597</v>
      </c>
      <c r="F22" s="17">
        <v>0.8191047271099885</v>
      </c>
      <c r="G22" s="17">
        <v>0.1808952728900115</v>
      </c>
    </row>
    <row r="23" spans="2:7" x14ac:dyDescent="0.25">
      <c r="B23" s="11" t="s">
        <v>116</v>
      </c>
      <c r="C23" s="11" t="s">
        <v>117</v>
      </c>
      <c r="D23" s="8">
        <v>7718930673</v>
      </c>
      <c r="E23" s="8">
        <v>6311426715</v>
      </c>
      <c r="F23" s="17">
        <v>0.81765557722609172</v>
      </c>
      <c r="G23" s="17">
        <v>0.18234442277390828</v>
      </c>
    </row>
    <row r="24" spans="2:7" x14ac:dyDescent="0.25">
      <c r="B24" s="11" t="s">
        <v>98</v>
      </c>
      <c r="C24" s="11" t="s">
        <v>99</v>
      </c>
      <c r="D24" s="8">
        <v>8595274978</v>
      </c>
      <c r="E24" s="8">
        <v>10345489581</v>
      </c>
      <c r="F24" s="17">
        <v>1.2036252019254479</v>
      </c>
      <c r="G24" s="17">
        <v>0.20362520192544786</v>
      </c>
    </row>
    <row r="25" spans="2:7" x14ac:dyDescent="0.25">
      <c r="B25" s="11" t="s">
        <v>112</v>
      </c>
      <c r="C25" s="11" t="s">
        <v>113</v>
      </c>
      <c r="D25" s="8">
        <v>9711151949</v>
      </c>
      <c r="E25" s="8">
        <v>7529792922</v>
      </c>
      <c r="F25" s="17">
        <v>0.77537587317592904</v>
      </c>
      <c r="G25" s="17">
        <v>0.22462412682407096</v>
      </c>
    </row>
    <row r="26" spans="2:7" x14ac:dyDescent="0.25">
      <c r="B26" s="11" t="s">
        <v>96</v>
      </c>
      <c r="C26" s="11" t="s">
        <v>97</v>
      </c>
      <c r="D26" s="8">
        <v>19154912282</v>
      </c>
      <c r="E26" s="8">
        <v>14662319776</v>
      </c>
      <c r="F26" s="17">
        <v>0.76546003240005855</v>
      </c>
      <c r="G26" s="17">
        <v>0.23453996759994145</v>
      </c>
    </row>
    <row r="27" spans="2:7" x14ac:dyDescent="0.25">
      <c r="B27" s="11" t="s">
        <v>80</v>
      </c>
      <c r="C27" s="11" t="s">
        <v>81</v>
      </c>
      <c r="D27" s="8">
        <v>199032271000</v>
      </c>
      <c r="E27" s="8">
        <v>248494263376</v>
      </c>
      <c r="F27" s="17">
        <v>1.2485124252840385</v>
      </c>
      <c r="G27" s="17">
        <v>0.2485124252840385</v>
      </c>
    </row>
    <row r="28" spans="2:7" x14ac:dyDescent="0.25">
      <c r="B28" s="11" t="s">
        <v>74</v>
      </c>
      <c r="C28" s="11" t="s">
        <v>75</v>
      </c>
      <c r="D28" s="8">
        <v>1582421443</v>
      </c>
      <c r="E28" s="8">
        <v>1187449784</v>
      </c>
      <c r="F28" s="17">
        <v>0.75040046332334742</v>
      </c>
      <c r="G28" s="17">
        <v>0.24959953667665258</v>
      </c>
    </row>
    <row r="29" spans="2:7" x14ac:dyDescent="0.25">
      <c r="B29" s="11" t="s">
        <v>76</v>
      </c>
      <c r="C29" s="11" t="s">
        <v>77</v>
      </c>
      <c r="D29" s="8">
        <v>15083865408</v>
      </c>
      <c r="E29" s="8">
        <v>10491770092</v>
      </c>
      <c r="F29" s="17">
        <v>0.69556243099567172</v>
      </c>
      <c r="G29" s="17">
        <v>0.30443756900432828</v>
      </c>
    </row>
    <row r="30" spans="2:7" x14ac:dyDescent="0.25">
      <c r="B30" s="11" t="s">
        <v>102</v>
      </c>
      <c r="C30" s="11" t="s">
        <v>103</v>
      </c>
      <c r="D30" s="8">
        <v>5525255416</v>
      </c>
      <c r="E30" s="8">
        <v>3520453554</v>
      </c>
      <c r="F30" s="17">
        <v>0.63715670841306138</v>
      </c>
      <c r="G30" s="17">
        <v>0.36284329158693862</v>
      </c>
    </row>
    <row r="31" spans="2:7" x14ac:dyDescent="0.25">
      <c r="B31" s="11" t="s">
        <v>110</v>
      </c>
      <c r="C31" s="11" t="s">
        <v>111</v>
      </c>
      <c r="D31" s="8">
        <v>1795746548</v>
      </c>
      <c r="E31" s="8">
        <v>1132734793</v>
      </c>
      <c r="F31" s="17">
        <v>0.63078767672507874</v>
      </c>
      <c r="G31" s="17">
        <v>0.36921232327492126</v>
      </c>
    </row>
    <row r="32" spans="2:7" x14ac:dyDescent="0.25">
      <c r="B32" s="11" t="s">
        <v>94</v>
      </c>
      <c r="C32" s="11" t="s">
        <v>95</v>
      </c>
      <c r="D32" s="8">
        <v>3838681447</v>
      </c>
      <c r="E32" s="8">
        <v>1884590399</v>
      </c>
      <c r="F32" s="17">
        <v>0.49094732788333922</v>
      </c>
      <c r="G32" s="17">
        <v>0.50905267211666083</v>
      </c>
    </row>
    <row r="33" spans="2:7" x14ac:dyDescent="0.25">
      <c r="B33" s="11" t="s">
        <v>88</v>
      </c>
      <c r="C33" s="11" t="s">
        <v>89</v>
      </c>
      <c r="D33" s="8">
        <v>14544111710</v>
      </c>
      <c r="E33" s="8">
        <v>6862662376</v>
      </c>
      <c r="F33" s="17">
        <v>0.47185159966018991</v>
      </c>
      <c r="G33" s="17">
        <v>0.52814840033981003</v>
      </c>
    </row>
    <row r="34" spans="2:7" x14ac:dyDescent="0.25">
      <c r="B34" s="11" t="s">
        <v>118</v>
      </c>
      <c r="C34" s="11" t="s">
        <v>119</v>
      </c>
      <c r="D34" s="8">
        <v>6301864667</v>
      </c>
      <c r="E34" s="8">
        <v>1473616260</v>
      </c>
      <c r="F34" s="17">
        <v>0.23383813170674045</v>
      </c>
      <c r="G34" s="17">
        <v>0.76616186829325961</v>
      </c>
    </row>
    <row r="35" spans="2:7" x14ac:dyDescent="0.25">
      <c r="B35" s="11" t="s">
        <v>108</v>
      </c>
      <c r="C35" s="11" t="s">
        <v>109</v>
      </c>
      <c r="D35" s="8">
        <v>12502286115</v>
      </c>
      <c r="E35" s="8">
        <v>2032399855</v>
      </c>
      <c r="F35" s="17">
        <v>0.16256225751877221</v>
      </c>
      <c r="G35" s="17">
        <v>0.83743774248122782</v>
      </c>
    </row>
    <row r="36" spans="2:7" x14ac:dyDescent="0.25">
      <c r="B36" s="11" t="s">
        <v>90</v>
      </c>
      <c r="C36" s="11" t="s">
        <v>91</v>
      </c>
      <c r="D36" s="8">
        <v>28400753716</v>
      </c>
      <c r="E36" s="8">
        <v>1446622560</v>
      </c>
      <c r="F36" s="17">
        <v>5.0936062277284672E-2</v>
      </c>
      <c r="G36" s="17">
        <v>0.94906393772271536</v>
      </c>
    </row>
    <row r="37" spans="2:7" x14ac:dyDescent="0.25">
      <c r="B37" s="11" t="s">
        <v>54</v>
      </c>
      <c r="C37" s="11"/>
      <c r="D37" s="8">
        <v>780725280461</v>
      </c>
      <c r="E37" s="8">
        <v>715229319574</v>
      </c>
      <c r="F37" s="17">
        <v>0.92</v>
      </c>
      <c r="G37" s="17">
        <v>0.08</v>
      </c>
    </row>
    <row r="98" spans="2:4" hidden="1" x14ac:dyDescent="0.25">
      <c r="B98" s="15" t="s">
        <v>55</v>
      </c>
      <c r="C98" s="15">
        <v>2015</v>
      </c>
      <c r="D98" s="15" t="s">
        <v>56</v>
      </c>
    </row>
    <row r="99" spans="2:4" hidden="1" x14ac:dyDescent="0.25">
      <c r="B99" s="15" t="s">
        <v>57</v>
      </c>
      <c r="C99" s="15">
        <v>2016</v>
      </c>
      <c r="D99" s="15" t="s">
        <v>58</v>
      </c>
    </row>
    <row r="100" spans="2:4" hidden="1" x14ac:dyDescent="0.25">
      <c r="B100" s="15" t="s">
        <v>2</v>
      </c>
      <c r="C100" s="15">
        <v>2017</v>
      </c>
      <c r="D100" s="15" t="s">
        <v>4</v>
      </c>
    </row>
    <row r="101" spans="2:4" hidden="1" x14ac:dyDescent="0.25">
      <c r="B101" s="15" t="s">
        <v>59</v>
      </c>
      <c r="C101" s="15">
        <v>2018</v>
      </c>
      <c r="D101" s="15"/>
    </row>
    <row r="102" spans="2:4" hidden="1" x14ac:dyDescent="0.25">
      <c r="B102" s="15" t="s">
        <v>60</v>
      </c>
      <c r="C102" s="15">
        <v>2019</v>
      </c>
      <c r="D102" s="15"/>
    </row>
    <row r="103" spans="2:4" hidden="1" x14ac:dyDescent="0.25">
      <c r="B103" s="15" t="s">
        <v>61</v>
      </c>
      <c r="C103" s="15">
        <v>2020</v>
      </c>
      <c r="D103" s="15"/>
    </row>
    <row r="104" spans="2:4" hidden="1" x14ac:dyDescent="0.25">
      <c r="B104" s="15" t="s">
        <v>62</v>
      </c>
      <c r="C104" s="15">
        <v>2021</v>
      </c>
      <c r="D104" s="15"/>
    </row>
    <row r="105" spans="2:4" hidden="1" x14ac:dyDescent="0.25">
      <c r="B105" s="15" t="s">
        <v>63</v>
      </c>
      <c r="C105" s="15">
        <v>2022</v>
      </c>
      <c r="D105" s="15"/>
    </row>
    <row r="106" spans="2:4" hidden="1" x14ac:dyDescent="0.25">
      <c r="B106" s="15" t="s">
        <v>64</v>
      </c>
      <c r="C106" s="15">
        <v>2023</v>
      </c>
      <c r="D106" s="15"/>
    </row>
    <row r="107" spans="2:4" hidden="1" x14ac:dyDescent="0.25">
      <c r="B107" s="15" t="s">
        <v>65</v>
      </c>
      <c r="C107" s="15">
        <v>2024</v>
      </c>
      <c r="D107" s="15"/>
    </row>
    <row r="108" spans="2:4" hidden="1" x14ac:dyDescent="0.25">
      <c r="B108" s="15" t="s">
        <v>66</v>
      </c>
      <c r="C108" s="15">
        <v>2025</v>
      </c>
      <c r="D108" s="15"/>
    </row>
    <row r="109" spans="2:4" hidden="1" x14ac:dyDescent="0.25">
      <c r="B109" s="15" t="s">
        <v>67</v>
      </c>
      <c r="C109" s="15">
        <v>2026</v>
      </c>
      <c r="D109" s="15"/>
    </row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</sheetData>
  <mergeCells count="5">
    <mergeCell ref="B4:G4"/>
    <mergeCell ref="B6:G6"/>
    <mergeCell ref="B7:G7"/>
    <mergeCell ref="B8:G8"/>
    <mergeCell ref="B2:G2"/>
  </mergeCells>
  <dataValidations count="3">
    <dataValidation type="list" allowBlank="1" showInputMessage="1" showErrorMessage="1" sqref="C3" xr:uid="{5D2EC406-7747-4F0C-8128-BA57DEC4CF70}">
      <formula1>$B$98:$B$109</formula1>
    </dataValidation>
    <dataValidation type="list" allowBlank="1" showInputMessage="1" showErrorMessage="1" sqref="F3" xr:uid="{2A9A0CB1-84FE-425E-A9A7-05E6B9B916A2}">
      <formula1>$C$98:$C$109</formula1>
    </dataValidation>
    <dataValidation type="list" allowBlank="1" showInputMessage="1" showErrorMessage="1" sqref="B4" xr:uid="{D936E75C-0077-41A3-9838-E5D55DB2B59E}">
      <formula1>$D$98:$D$100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20BB5B2-238A-49A9-86AA-0C83BE7C8F0F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D202-C073-42FA-A44C-EFA76C436FB1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57</v>
      </c>
      <c r="E3" s="12" t="s">
        <v>3</v>
      </c>
      <c r="F3" s="13">
        <v>2022</v>
      </c>
      <c r="H3" s="18"/>
    </row>
    <row r="4" spans="1:11" x14ac:dyDescent="0.25">
      <c r="B4" s="22" t="s">
        <v>58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158</v>
      </c>
      <c r="C11" s="11" t="s">
        <v>159</v>
      </c>
      <c r="D11" s="8">
        <v>2701444641</v>
      </c>
      <c r="E11" s="8">
        <v>2699799810</v>
      </c>
      <c r="F11" s="17">
        <v>0.99939112911105554</v>
      </c>
      <c r="G11" s="17">
        <v>6.0887088894445718E-4</v>
      </c>
    </row>
    <row r="12" spans="1:11" x14ac:dyDescent="0.25">
      <c r="B12" s="11" t="s">
        <v>126</v>
      </c>
      <c r="C12" s="11" t="s">
        <v>127</v>
      </c>
      <c r="D12" s="8">
        <v>64387620670</v>
      </c>
      <c r="E12" s="8">
        <v>66422126878</v>
      </c>
      <c r="F12" s="17">
        <v>1.0315977852082354</v>
      </c>
      <c r="G12" s="17">
        <v>3.1597785208235418E-2</v>
      </c>
    </row>
    <row r="13" spans="1:11" x14ac:dyDescent="0.25">
      <c r="B13" s="11" t="s">
        <v>130</v>
      </c>
      <c r="C13" s="11" t="s">
        <v>131</v>
      </c>
      <c r="D13" s="8">
        <v>23017832770</v>
      </c>
      <c r="E13" s="8">
        <v>21997433884</v>
      </c>
      <c r="F13" s="17">
        <v>0.95566920238772768</v>
      </c>
      <c r="G13" s="17">
        <v>4.4330797612272321E-2</v>
      </c>
      <c r="I13" s="10"/>
      <c r="J13" s="10"/>
      <c r="K13" s="10"/>
    </row>
    <row r="14" spans="1:11" x14ac:dyDescent="0.25">
      <c r="B14" s="11" t="s">
        <v>142</v>
      </c>
      <c r="C14" s="11" t="s">
        <v>143</v>
      </c>
      <c r="D14" s="8">
        <v>2183403351</v>
      </c>
      <c r="E14" s="8">
        <v>2062218011</v>
      </c>
      <c r="F14" s="17">
        <v>0.94449704405532897</v>
      </c>
      <c r="G14" s="17">
        <v>5.5502955944671029E-2</v>
      </c>
    </row>
    <row r="15" spans="1:11" x14ac:dyDescent="0.25">
      <c r="B15" s="11" t="s">
        <v>154</v>
      </c>
      <c r="C15" s="11" t="s">
        <v>155</v>
      </c>
      <c r="D15" s="8">
        <v>8281502897</v>
      </c>
      <c r="E15" s="8">
        <v>7722616052</v>
      </c>
      <c r="F15" s="17">
        <v>0.93251383813408328</v>
      </c>
      <c r="G15" s="17">
        <v>6.7486161865916716E-2</v>
      </c>
    </row>
    <row r="16" spans="1:11" x14ac:dyDescent="0.25">
      <c r="B16" s="11" t="s">
        <v>164</v>
      </c>
      <c r="C16" s="11" t="s">
        <v>165</v>
      </c>
      <c r="D16" s="8">
        <v>19936713034</v>
      </c>
      <c r="E16" s="8">
        <v>17830051248</v>
      </c>
      <c r="F16" s="17">
        <v>0.8943325420590994</v>
      </c>
      <c r="G16" s="17">
        <v>0.1056674579409006</v>
      </c>
    </row>
    <row r="17" spans="2:7" x14ac:dyDescent="0.25">
      <c r="B17" s="11" t="s">
        <v>124</v>
      </c>
      <c r="C17" s="11" t="s">
        <v>125</v>
      </c>
      <c r="D17" s="8">
        <v>1876493552</v>
      </c>
      <c r="E17" s="8">
        <v>1659113476</v>
      </c>
      <c r="F17" s="17">
        <v>0.88415623609880645</v>
      </c>
      <c r="G17" s="17">
        <v>0.11584376390119355</v>
      </c>
    </row>
    <row r="18" spans="2:7" x14ac:dyDescent="0.25">
      <c r="B18" s="11" t="s">
        <v>128</v>
      </c>
      <c r="C18" s="11" t="s">
        <v>129</v>
      </c>
      <c r="D18" s="8">
        <v>1374947317</v>
      </c>
      <c r="E18" s="8">
        <v>1568302157</v>
      </c>
      <c r="F18" s="17">
        <v>1.1406270899323483</v>
      </c>
      <c r="G18" s="17">
        <v>0.14062708993234829</v>
      </c>
    </row>
    <row r="19" spans="2:7" x14ac:dyDescent="0.25">
      <c r="B19" s="11" t="s">
        <v>146</v>
      </c>
      <c r="C19" s="11" t="s">
        <v>147</v>
      </c>
      <c r="D19" s="8">
        <v>675432467</v>
      </c>
      <c r="E19" s="8">
        <v>573433457</v>
      </c>
      <c r="F19" s="17">
        <v>0.84898710828480206</v>
      </c>
      <c r="G19" s="17">
        <v>0.15101289171519794</v>
      </c>
    </row>
    <row r="20" spans="2:7" x14ac:dyDescent="0.25">
      <c r="B20" s="11" t="s">
        <v>166</v>
      </c>
      <c r="C20" s="11" t="s">
        <v>167</v>
      </c>
      <c r="D20" s="8">
        <v>11379767258</v>
      </c>
      <c r="E20" s="8">
        <v>13154920586</v>
      </c>
      <c r="F20" s="17">
        <v>1.1559920592182642</v>
      </c>
      <c r="G20" s="17">
        <v>0.1559920592182642</v>
      </c>
    </row>
    <row r="21" spans="2:7" x14ac:dyDescent="0.25">
      <c r="B21" s="11" t="s">
        <v>156</v>
      </c>
      <c r="C21" s="11" t="s">
        <v>157</v>
      </c>
      <c r="D21" s="8">
        <v>6981651553</v>
      </c>
      <c r="E21" s="8">
        <v>5187325990</v>
      </c>
      <c r="F21" s="17">
        <v>0.74299411115282854</v>
      </c>
      <c r="G21" s="17">
        <v>0.25700588884717146</v>
      </c>
    </row>
    <row r="22" spans="2:7" x14ac:dyDescent="0.25">
      <c r="B22" s="11" t="s">
        <v>140</v>
      </c>
      <c r="C22" s="11" t="s">
        <v>141</v>
      </c>
      <c r="D22" s="8">
        <v>1769550129</v>
      </c>
      <c r="E22" s="8">
        <v>1188015009</v>
      </c>
      <c r="F22" s="17">
        <v>0.67136555756765448</v>
      </c>
      <c r="G22" s="17">
        <v>0.32863444243234552</v>
      </c>
    </row>
    <row r="23" spans="2:7" x14ac:dyDescent="0.25">
      <c r="B23" s="11" t="s">
        <v>162</v>
      </c>
      <c r="C23" s="11" t="s">
        <v>163</v>
      </c>
      <c r="D23" s="8">
        <v>1168612397</v>
      </c>
      <c r="E23" s="8">
        <v>706260335</v>
      </c>
      <c r="F23" s="17">
        <v>0.60435807185776413</v>
      </c>
      <c r="G23" s="17">
        <v>0.39564192814223587</v>
      </c>
    </row>
    <row r="24" spans="2:7" x14ac:dyDescent="0.25">
      <c r="B24" s="11" t="s">
        <v>132</v>
      </c>
      <c r="C24" s="11" t="s">
        <v>133</v>
      </c>
      <c r="D24" s="8">
        <v>10880729358</v>
      </c>
      <c r="E24" s="8">
        <v>6515301399</v>
      </c>
      <c r="F24" s="17">
        <v>0.59879270815698193</v>
      </c>
      <c r="G24" s="17">
        <v>0.40120729184301807</v>
      </c>
    </row>
    <row r="25" spans="2:7" x14ac:dyDescent="0.25">
      <c r="B25" s="11" t="s">
        <v>148</v>
      </c>
      <c r="C25" s="11" t="s">
        <v>149</v>
      </c>
      <c r="D25" s="8">
        <v>1823402666</v>
      </c>
      <c r="E25" s="8">
        <v>1075424680</v>
      </c>
      <c r="F25" s="17">
        <v>0.58979001185687641</v>
      </c>
      <c r="G25" s="17">
        <v>0.41020998814312359</v>
      </c>
    </row>
    <row r="26" spans="2:7" x14ac:dyDescent="0.25">
      <c r="B26" s="11" t="s">
        <v>134</v>
      </c>
      <c r="C26" s="11" t="s">
        <v>135</v>
      </c>
      <c r="D26" s="8">
        <v>10092393661</v>
      </c>
      <c r="E26" s="8">
        <v>5728975050</v>
      </c>
      <c r="F26" s="17">
        <v>0.56765275339372234</v>
      </c>
      <c r="G26" s="17">
        <v>0.43234724660627766</v>
      </c>
    </row>
    <row r="27" spans="2:7" x14ac:dyDescent="0.25">
      <c r="B27" s="11" t="s">
        <v>144</v>
      </c>
      <c r="C27" s="11" t="s">
        <v>145</v>
      </c>
      <c r="D27" s="8">
        <v>2585712925</v>
      </c>
      <c r="E27" s="8">
        <v>1433941809</v>
      </c>
      <c r="F27" s="17">
        <v>0.55456342238765732</v>
      </c>
      <c r="G27" s="17">
        <v>0.44543657761234268</v>
      </c>
    </row>
    <row r="28" spans="2:7" x14ac:dyDescent="0.25">
      <c r="B28" s="11" t="s">
        <v>138</v>
      </c>
      <c r="C28" s="11" t="s">
        <v>139</v>
      </c>
      <c r="D28" s="8">
        <v>3477600431</v>
      </c>
      <c r="E28" s="8">
        <v>1643948647</v>
      </c>
      <c r="F28" s="17">
        <v>0.47272499518504918</v>
      </c>
      <c r="G28" s="17">
        <v>0.52727500481495082</v>
      </c>
    </row>
    <row r="29" spans="2:7" x14ac:dyDescent="0.25">
      <c r="B29" s="11" t="s">
        <v>150</v>
      </c>
      <c r="C29" s="11" t="s">
        <v>151</v>
      </c>
      <c r="D29" s="8">
        <v>1257430437</v>
      </c>
      <c r="E29" s="8">
        <v>574581712</v>
      </c>
      <c r="F29" s="17">
        <v>0.45694910437419289</v>
      </c>
      <c r="G29" s="17">
        <v>0.54305089562580711</v>
      </c>
    </row>
    <row r="30" spans="2:7" x14ac:dyDescent="0.25">
      <c r="B30" s="11" t="s">
        <v>136</v>
      </c>
      <c r="C30" s="11" t="s">
        <v>137</v>
      </c>
      <c r="D30" s="8">
        <v>1266262374</v>
      </c>
      <c r="E30" s="8">
        <v>556744138</v>
      </c>
      <c r="F30" s="17">
        <v>0.43967518061939981</v>
      </c>
      <c r="G30" s="17">
        <v>0.56032481938060019</v>
      </c>
    </row>
    <row r="31" spans="2:7" x14ac:dyDescent="0.25">
      <c r="B31" s="11" t="s">
        <v>120</v>
      </c>
      <c r="C31" s="11" t="s">
        <v>121</v>
      </c>
      <c r="D31" s="8">
        <v>4756876452</v>
      </c>
      <c r="E31" s="8">
        <v>2066414146</v>
      </c>
      <c r="F31" s="17">
        <v>0.43440567919967493</v>
      </c>
      <c r="G31" s="17">
        <v>0.56559432080032512</v>
      </c>
    </row>
    <row r="32" spans="2:7" x14ac:dyDescent="0.25">
      <c r="B32" s="11" t="s">
        <v>122</v>
      </c>
      <c r="C32" s="11" t="s">
        <v>123</v>
      </c>
      <c r="D32" s="8">
        <v>29933007478</v>
      </c>
      <c r="E32" s="8">
        <v>10139206370</v>
      </c>
      <c r="F32" s="17">
        <v>0.33872995813908974</v>
      </c>
      <c r="G32" s="17">
        <v>0.66127004186091032</v>
      </c>
    </row>
    <row r="33" spans="2:7" x14ac:dyDescent="0.25">
      <c r="B33" s="11" t="s">
        <v>168</v>
      </c>
      <c r="C33" s="11" t="s">
        <v>169</v>
      </c>
      <c r="D33" s="8">
        <v>1938141988</v>
      </c>
      <c r="E33" s="8">
        <v>377510084</v>
      </c>
      <c r="F33" s="17">
        <v>0.19477937444075433</v>
      </c>
      <c r="G33" s="17">
        <v>0.80522062555924567</v>
      </c>
    </row>
    <row r="34" spans="2:7" x14ac:dyDescent="0.25">
      <c r="B34" s="11" t="s">
        <v>160</v>
      </c>
      <c r="C34" s="11" t="s">
        <v>161</v>
      </c>
      <c r="D34" s="8">
        <v>22521885238</v>
      </c>
      <c r="E34" s="8">
        <v>2202625005</v>
      </c>
      <c r="F34" s="17">
        <v>9.77993174960161E-2</v>
      </c>
      <c r="G34" s="17">
        <v>0.90220068250398389</v>
      </c>
    </row>
    <row r="35" spans="2:7" x14ac:dyDescent="0.25">
      <c r="B35" s="11" t="s">
        <v>152</v>
      </c>
      <c r="C35" s="11" t="s">
        <v>153</v>
      </c>
      <c r="D35" s="8">
        <v>32523500</v>
      </c>
      <c r="E35" s="8">
        <v>0</v>
      </c>
      <c r="F35" s="17">
        <v>0</v>
      </c>
      <c r="G35" s="17">
        <v>1</v>
      </c>
    </row>
    <row r="36" spans="2:7" x14ac:dyDescent="0.25">
      <c r="B36" s="11" t="s">
        <v>54</v>
      </c>
      <c r="C36" s="11"/>
      <c r="D36" s="8">
        <v>236300938544</v>
      </c>
      <c r="E36" s="8">
        <v>175086289933</v>
      </c>
      <c r="F36" s="17">
        <v>0.74</v>
      </c>
      <c r="G36" s="17">
        <v>0.26</v>
      </c>
    </row>
    <row r="97" spans="2:4" hidden="1" x14ac:dyDescent="0.25">
      <c r="B97" s="15" t="s">
        <v>55</v>
      </c>
      <c r="C97" s="15">
        <v>2015</v>
      </c>
      <c r="D97" s="15" t="s">
        <v>56</v>
      </c>
    </row>
    <row r="98" spans="2:4" hidden="1" x14ac:dyDescent="0.25">
      <c r="B98" s="15" t="s">
        <v>57</v>
      </c>
      <c r="C98" s="15">
        <v>2016</v>
      </c>
      <c r="D98" s="15" t="s">
        <v>58</v>
      </c>
    </row>
    <row r="99" spans="2:4" hidden="1" x14ac:dyDescent="0.25">
      <c r="B99" s="15" t="s">
        <v>2</v>
      </c>
      <c r="C99" s="15">
        <v>2017</v>
      </c>
      <c r="D99" s="15" t="s">
        <v>4</v>
      </c>
    </row>
    <row r="100" spans="2:4" hidden="1" x14ac:dyDescent="0.25">
      <c r="B100" s="15" t="s">
        <v>59</v>
      </c>
      <c r="C100" s="15">
        <v>2018</v>
      </c>
      <c r="D100" s="15"/>
    </row>
    <row r="101" spans="2:4" hidden="1" x14ac:dyDescent="0.25">
      <c r="B101" s="15" t="s">
        <v>60</v>
      </c>
      <c r="C101" s="15">
        <v>2019</v>
      </c>
      <c r="D101" s="15"/>
    </row>
    <row r="102" spans="2:4" hidden="1" x14ac:dyDescent="0.25">
      <c r="B102" s="15" t="s">
        <v>61</v>
      </c>
      <c r="C102" s="15">
        <v>2020</v>
      </c>
      <c r="D102" s="15"/>
    </row>
    <row r="103" spans="2:4" hidden="1" x14ac:dyDescent="0.25">
      <c r="B103" s="15" t="s">
        <v>62</v>
      </c>
      <c r="C103" s="15">
        <v>2021</v>
      </c>
      <c r="D103" s="15"/>
    </row>
    <row r="104" spans="2:4" hidden="1" x14ac:dyDescent="0.25">
      <c r="B104" s="15" t="s">
        <v>63</v>
      </c>
      <c r="C104" s="15">
        <v>2022</v>
      </c>
      <c r="D104" s="15"/>
    </row>
    <row r="105" spans="2:4" hidden="1" x14ac:dyDescent="0.25">
      <c r="B105" s="15" t="s">
        <v>64</v>
      </c>
      <c r="C105" s="15">
        <v>2023</v>
      </c>
      <c r="D105" s="15"/>
    </row>
    <row r="106" spans="2:4" hidden="1" x14ac:dyDescent="0.25">
      <c r="B106" s="15" t="s">
        <v>65</v>
      </c>
      <c r="C106" s="15">
        <v>2024</v>
      </c>
      <c r="D106" s="15"/>
    </row>
    <row r="107" spans="2:4" hidden="1" x14ac:dyDescent="0.25">
      <c r="B107" s="15" t="s">
        <v>66</v>
      </c>
      <c r="C107" s="15">
        <v>2025</v>
      </c>
      <c r="D107" s="15"/>
    </row>
    <row r="108" spans="2:4" hidden="1" x14ac:dyDescent="0.25">
      <c r="B108" s="15" t="s">
        <v>67</v>
      </c>
      <c r="C108" s="15">
        <v>2026</v>
      </c>
      <c r="D108" s="15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133E87A7-8BD6-437F-8A1C-30298F463CBC}">
      <formula1>$B$97:$B$108</formula1>
    </dataValidation>
    <dataValidation type="list" allowBlank="1" showInputMessage="1" showErrorMessage="1" sqref="F3" xr:uid="{E080D8D9-6B5B-4067-A03B-45D54B350EC7}">
      <formula1>$C$97:$C$108</formula1>
    </dataValidation>
    <dataValidation type="list" allowBlank="1" showInputMessage="1" showErrorMessage="1" sqref="B4" xr:uid="{4EEDBF9A-BC4F-44F6-AAC5-BF25E0C488D0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125854-34E2-480F-B925-91AE5B43BDF4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31B0-C94E-4C5F-8F0F-160D906A1011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170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57</v>
      </c>
      <c r="E3" s="12" t="s">
        <v>3</v>
      </c>
      <c r="F3" s="13">
        <v>2022</v>
      </c>
      <c r="H3" s="18"/>
    </row>
    <row r="4" spans="1:11" x14ac:dyDescent="0.25">
      <c r="B4" s="22" t="s">
        <v>56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90</v>
      </c>
      <c r="C11" s="11" t="s">
        <v>91</v>
      </c>
      <c r="D11" s="8">
        <v>13013225531</v>
      </c>
      <c r="E11" s="8">
        <v>13012834370</v>
      </c>
      <c r="F11" s="17">
        <v>0.99996994127251015</v>
      </c>
      <c r="G11" s="17">
        <v>3.0058727489845616E-5</v>
      </c>
    </row>
    <row r="12" spans="1:11" x14ac:dyDescent="0.25">
      <c r="B12" s="11" t="s">
        <v>72</v>
      </c>
      <c r="C12" s="11" t="s">
        <v>73</v>
      </c>
      <c r="D12" s="8">
        <v>6432039006</v>
      </c>
      <c r="E12" s="8">
        <v>6431772043</v>
      </c>
      <c r="F12" s="17">
        <v>0.99995849481016041</v>
      </c>
      <c r="G12" s="17">
        <v>4.1505189839585732E-5</v>
      </c>
    </row>
    <row r="13" spans="1:11" x14ac:dyDescent="0.25">
      <c r="B13" s="11" t="s">
        <v>82</v>
      </c>
      <c r="C13" s="11" t="s">
        <v>83</v>
      </c>
      <c r="D13" s="8">
        <v>100000000</v>
      </c>
      <c r="E13" s="8">
        <v>100066373</v>
      </c>
      <c r="F13" s="17">
        <v>1.0006637300000001</v>
      </c>
      <c r="G13" s="17">
        <v>6.6373000000008453E-4</v>
      </c>
      <c r="I13" s="10"/>
      <c r="J13" s="10"/>
      <c r="K13" s="10"/>
    </row>
    <row r="14" spans="1:11" x14ac:dyDescent="0.25">
      <c r="B14" s="11" t="s">
        <v>96</v>
      </c>
      <c r="C14" s="11" t="s">
        <v>97</v>
      </c>
      <c r="D14" s="8">
        <v>6203427028</v>
      </c>
      <c r="E14" s="8">
        <v>5893358263</v>
      </c>
      <c r="F14" s="17">
        <v>0.95001653705275113</v>
      </c>
      <c r="G14" s="17">
        <v>4.9983462947248869E-2</v>
      </c>
    </row>
    <row r="15" spans="1:11" x14ac:dyDescent="0.25">
      <c r="B15" s="11" t="s">
        <v>114</v>
      </c>
      <c r="C15" s="11" t="s">
        <v>115</v>
      </c>
      <c r="D15" s="8">
        <v>364369962</v>
      </c>
      <c r="E15" s="8">
        <v>344110994</v>
      </c>
      <c r="F15" s="17">
        <v>0.94440000517935119</v>
      </c>
      <c r="G15" s="17">
        <v>5.5599994820648813E-2</v>
      </c>
    </row>
    <row r="16" spans="1:11" x14ac:dyDescent="0.25">
      <c r="B16" s="11" t="s">
        <v>106</v>
      </c>
      <c r="C16" s="11" t="s">
        <v>107</v>
      </c>
      <c r="D16" s="8">
        <v>407121312</v>
      </c>
      <c r="E16" s="8">
        <v>332443432</v>
      </c>
      <c r="F16" s="17">
        <v>0.81657093893428989</v>
      </c>
      <c r="G16" s="17">
        <v>0.18342906106571011</v>
      </c>
    </row>
    <row r="17" spans="2:7" x14ac:dyDescent="0.25">
      <c r="B17" s="11" t="s">
        <v>92</v>
      </c>
      <c r="C17" s="11" t="s">
        <v>93</v>
      </c>
      <c r="D17" s="8">
        <v>135361058</v>
      </c>
      <c r="E17" s="8">
        <v>106352392</v>
      </c>
      <c r="F17" s="17">
        <v>0.7856941543704542</v>
      </c>
      <c r="G17" s="17">
        <v>0.2143058456295458</v>
      </c>
    </row>
    <row r="18" spans="2:7" x14ac:dyDescent="0.25">
      <c r="B18" s="11" t="s">
        <v>116</v>
      </c>
      <c r="C18" s="11" t="s">
        <v>117</v>
      </c>
      <c r="D18" s="8">
        <v>4998637202</v>
      </c>
      <c r="E18" s="8">
        <v>3797299159</v>
      </c>
      <c r="F18" s="17">
        <v>0.75966688630266388</v>
      </c>
      <c r="G18" s="17">
        <v>0.24033311369733612</v>
      </c>
    </row>
    <row r="19" spans="2:7" x14ac:dyDescent="0.25">
      <c r="B19" s="11" t="s">
        <v>108</v>
      </c>
      <c r="C19" s="11" t="s">
        <v>109</v>
      </c>
      <c r="D19" s="8">
        <v>5553706579</v>
      </c>
      <c r="E19" s="8">
        <v>4094933618</v>
      </c>
      <c r="F19" s="17">
        <v>0.73733344744643192</v>
      </c>
      <c r="G19" s="17">
        <v>0.26266655255356808</v>
      </c>
    </row>
    <row r="20" spans="2:7" x14ac:dyDescent="0.25">
      <c r="B20" s="11" t="s">
        <v>70</v>
      </c>
      <c r="C20" s="11" t="s">
        <v>71</v>
      </c>
      <c r="D20" s="8">
        <v>779254584</v>
      </c>
      <c r="E20" s="8">
        <v>565591444</v>
      </c>
      <c r="F20" s="17">
        <v>0.72581086542572071</v>
      </c>
      <c r="G20" s="17">
        <v>0.27418913457427929</v>
      </c>
    </row>
    <row r="21" spans="2:7" x14ac:dyDescent="0.25">
      <c r="B21" s="11" t="s">
        <v>86</v>
      </c>
      <c r="C21" s="11" t="s">
        <v>87</v>
      </c>
      <c r="D21" s="8">
        <v>98669987458</v>
      </c>
      <c r="E21" s="8">
        <v>68918405598</v>
      </c>
      <c r="F21" s="17">
        <v>0.69847384573080951</v>
      </c>
      <c r="G21" s="17">
        <v>0.30152615426919049</v>
      </c>
    </row>
    <row r="22" spans="2:7" x14ac:dyDescent="0.25">
      <c r="B22" s="11" t="s">
        <v>100</v>
      </c>
      <c r="C22" s="11" t="s">
        <v>101</v>
      </c>
      <c r="D22" s="8">
        <v>2769584408</v>
      </c>
      <c r="E22" s="8">
        <v>1861180072</v>
      </c>
      <c r="F22" s="17">
        <v>0.67200698654424251</v>
      </c>
      <c r="G22" s="17">
        <v>0.32799301345575749</v>
      </c>
    </row>
    <row r="23" spans="2:7" x14ac:dyDescent="0.25">
      <c r="B23" s="11" t="s">
        <v>104</v>
      </c>
      <c r="C23" s="11" t="s">
        <v>105</v>
      </c>
      <c r="D23" s="8">
        <v>95856307596</v>
      </c>
      <c r="E23" s="8">
        <v>64173446475</v>
      </c>
      <c r="F23" s="17">
        <v>0.66947546890151544</v>
      </c>
      <c r="G23" s="17">
        <v>0.33052453109848456</v>
      </c>
    </row>
    <row r="24" spans="2:7" x14ac:dyDescent="0.25">
      <c r="B24" s="11" t="s">
        <v>110</v>
      </c>
      <c r="C24" s="11" t="s">
        <v>111</v>
      </c>
      <c r="D24" s="8">
        <v>1251751181</v>
      </c>
      <c r="E24" s="8">
        <v>831412280</v>
      </c>
      <c r="F24" s="17">
        <v>0.66419931742009675</v>
      </c>
      <c r="G24" s="17">
        <v>0.33580068257990325</v>
      </c>
    </row>
    <row r="25" spans="2:7" x14ac:dyDescent="0.25">
      <c r="B25" s="11" t="s">
        <v>88</v>
      </c>
      <c r="C25" s="11" t="s">
        <v>89</v>
      </c>
      <c r="D25" s="8">
        <v>4353503646</v>
      </c>
      <c r="E25" s="8">
        <v>2722224355</v>
      </c>
      <c r="F25" s="17">
        <v>0.62529506722733086</v>
      </c>
      <c r="G25" s="17">
        <v>0.37470493277266914</v>
      </c>
    </row>
    <row r="26" spans="2:7" x14ac:dyDescent="0.25">
      <c r="B26" s="11" t="s">
        <v>74</v>
      </c>
      <c r="C26" s="11" t="s">
        <v>75</v>
      </c>
      <c r="D26" s="8">
        <v>230637271</v>
      </c>
      <c r="E26" s="8">
        <v>138134741</v>
      </c>
      <c r="F26" s="17">
        <v>0.59892635913126113</v>
      </c>
      <c r="G26" s="17">
        <v>0.40107364086873887</v>
      </c>
    </row>
    <row r="27" spans="2:7" x14ac:dyDescent="0.25">
      <c r="B27" s="11" t="s">
        <v>118</v>
      </c>
      <c r="C27" s="11" t="s">
        <v>119</v>
      </c>
      <c r="D27" s="8">
        <v>26773799395</v>
      </c>
      <c r="E27" s="8">
        <v>15599978271</v>
      </c>
      <c r="F27" s="17">
        <v>0.5826583683865687</v>
      </c>
      <c r="G27" s="17">
        <v>0.4173416316134313</v>
      </c>
    </row>
    <row r="28" spans="2:7" x14ac:dyDescent="0.25">
      <c r="B28" s="11" t="s">
        <v>94</v>
      </c>
      <c r="C28" s="11" t="s">
        <v>95</v>
      </c>
      <c r="D28" s="8">
        <v>12835173383</v>
      </c>
      <c r="E28" s="8">
        <v>7138383680</v>
      </c>
      <c r="F28" s="17">
        <v>0.55615794714971944</v>
      </c>
      <c r="G28" s="17">
        <v>0.44384205285028056</v>
      </c>
    </row>
    <row r="29" spans="2:7" x14ac:dyDescent="0.25">
      <c r="B29" s="11" t="s">
        <v>102</v>
      </c>
      <c r="C29" s="11" t="s">
        <v>103</v>
      </c>
      <c r="D29" s="8">
        <v>3924966718</v>
      </c>
      <c r="E29" s="8">
        <v>2104514104</v>
      </c>
      <c r="F29" s="17">
        <v>0.53618648391300827</v>
      </c>
      <c r="G29" s="17">
        <v>0.46381351608699173</v>
      </c>
    </row>
    <row r="30" spans="2:7" x14ac:dyDescent="0.25">
      <c r="B30" s="11" t="s">
        <v>112</v>
      </c>
      <c r="C30" s="11" t="s">
        <v>113</v>
      </c>
      <c r="D30" s="8">
        <v>3112988533</v>
      </c>
      <c r="E30" s="8">
        <v>1666952690</v>
      </c>
      <c r="F30" s="17">
        <v>0.53548308075312789</v>
      </c>
      <c r="G30" s="17">
        <v>0.46451691924687211</v>
      </c>
    </row>
    <row r="31" spans="2:7" x14ac:dyDescent="0.25">
      <c r="B31" s="11" t="s">
        <v>78</v>
      </c>
      <c r="C31" s="11" t="s">
        <v>79</v>
      </c>
      <c r="D31" s="8">
        <v>4504105476</v>
      </c>
      <c r="E31" s="8">
        <v>2071024679</v>
      </c>
      <c r="F31" s="17">
        <v>0.45980821053933951</v>
      </c>
      <c r="G31" s="17">
        <v>0.54019178946066049</v>
      </c>
    </row>
    <row r="32" spans="2:7" x14ac:dyDescent="0.25">
      <c r="B32" s="11" t="s">
        <v>76</v>
      </c>
      <c r="C32" s="11" t="s">
        <v>77</v>
      </c>
      <c r="D32" s="8">
        <v>4314983968</v>
      </c>
      <c r="E32" s="8">
        <v>1561310865</v>
      </c>
      <c r="F32" s="17">
        <v>0.36183468503677185</v>
      </c>
      <c r="G32" s="17">
        <v>0.63816531496322815</v>
      </c>
    </row>
    <row r="33" spans="2:7" x14ac:dyDescent="0.25">
      <c r="B33" s="11" t="s">
        <v>84</v>
      </c>
      <c r="C33" s="11" t="s">
        <v>85</v>
      </c>
      <c r="D33" s="8">
        <v>2073375630</v>
      </c>
      <c r="E33" s="8">
        <v>599109064</v>
      </c>
      <c r="F33" s="17">
        <v>0.28895346088349655</v>
      </c>
      <c r="G33" s="17">
        <v>0.71104653911650351</v>
      </c>
    </row>
    <row r="34" spans="2:7" x14ac:dyDescent="0.25">
      <c r="B34" s="11" t="s">
        <v>98</v>
      </c>
      <c r="C34" s="11" t="s">
        <v>99</v>
      </c>
      <c r="D34" s="8">
        <v>385411406</v>
      </c>
      <c r="E34" s="8">
        <v>2674324833</v>
      </c>
      <c r="F34" s="17">
        <v>6.9388834667752413</v>
      </c>
      <c r="G34" s="17">
        <v>5.9388834667752413</v>
      </c>
    </row>
    <row r="35" spans="2:7" x14ac:dyDescent="0.25">
      <c r="B35" s="11" t="s">
        <v>54</v>
      </c>
      <c r="C35" s="11"/>
      <c r="D35" s="8">
        <v>299043718331</v>
      </c>
      <c r="E35" s="8">
        <v>206739163795</v>
      </c>
      <c r="F35" s="17">
        <v>0.69</v>
      </c>
      <c r="G35" s="17">
        <v>0.31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8257D927-DE92-4375-A7F6-7213E1AEC44E}">
      <formula1>$B$96:$B$107</formula1>
    </dataValidation>
    <dataValidation type="list" allowBlank="1" showInputMessage="1" showErrorMessage="1" sqref="F3" xr:uid="{AE5258D6-1D33-4B62-9572-C6DCC3199B21}">
      <formula1>$C$96:$C$107</formula1>
    </dataValidation>
    <dataValidation type="list" allowBlank="1" showInputMessage="1" showErrorMessage="1" sqref="B4" xr:uid="{F946F185-033F-4C6B-930D-E22F33B51A13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644EA2-5665-4F80-B1EB-FD84392D2F6C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646E-2BFF-461B-815D-A79CFEA8AF7E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1" t="s">
        <v>170</v>
      </c>
      <c r="C2" s="21"/>
      <c r="D2" s="21"/>
      <c r="E2" s="21"/>
      <c r="F2" s="21"/>
      <c r="G2" s="21"/>
    </row>
    <row r="3" spans="1:11" x14ac:dyDescent="0.25">
      <c r="A3" s="15"/>
      <c r="B3" s="12" t="s">
        <v>1</v>
      </c>
      <c r="C3" s="13" t="s">
        <v>57</v>
      </c>
      <c r="E3" s="12" t="s">
        <v>3</v>
      </c>
      <c r="F3" s="13">
        <v>2022</v>
      </c>
      <c r="H3" s="18"/>
    </row>
    <row r="4" spans="1:11" x14ac:dyDescent="0.25">
      <c r="B4" s="22" t="s">
        <v>58</v>
      </c>
      <c r="C4" s="22"/>
      <c r="D4" s="22"/>
      <c r="E4" s="22"/>
      <c r="F4" s="22"/>
      <c r="G4" s="22"/>
    </row>
    <row r="5" spans="1:11" x14ac:dyDescent="0.25">
      <c r="A5" s="15"/>
      <c r="B5" s="15"/>
      <c r="C5" s="15"/>
      <c r="D5" s="15"/>
      <c r="E5" s="15"/>
    </row>
    <row r="6" spans="1:11" x14ac:dyDescent="0.25">
      <c r="B6" s="23" t="s">
        <v>5</v>
      </c>
      <c r="C6" s="23"/>
      <c r="D6" s="23"/>
      <c r="E6" s="23"/>
      <c r="F6" s="23"/>
      <c r="G6" s="23"/>
    </row>
    <row r="7" spans="1:11" x14ac:dyDescent="0.25">
      <c r="B7" s="24" t="s">
        <v>6</v>
      </c>
      <c r="C7" s="24"/>
      <c r="D7" s="24"/>
      <c r="E7" s="24"/>
      <c r="F7" s="24"/>
      <c r="G7" s="24"/>
    </row>
    <row r="8" spans="1:11" x14ac:dyDescent="0.25">
      <c r="B8" s="24" t="s">
        <v>7</v>
      </c>
      <c r="C8" s="24"/>
      <c r="D8" s="24"/>
      <c r="E8" s="24"/>
      <c r="F8" s="24"/>
      <c r="G8" s="24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142</v>
      </c>
      <c r="C11" s="11" t="s">
        <v>143</v>
      </c>
      <c r="D11" s="8">
        <v>1655711108</v>
      </c>
      <c r="E11" s="8">
        <v>1600990176</v>
      </c>
      <c r="F11" s="17">
        <v>0.96695019334254539</v>
      </c>
      <c r="G11" s="17">
        <v>3.3049806657454606E-2</v>
      </c>
    </row>
    <row r="12" spans="1:11" x14ac:dyDescent="0.25">
      <c r="B12" s="11" t="s">
        <v>124</v>
      </c>
      <c r="C12" s="11" t="s">
        <v>125</v>
      </c>
      <c r="D12" s="8">
        <v>813920873</v>
      </c>
      <c r="E12" s="8">
        <v>773185397</v>
      </c>
      <c r="F12" s="17">
        <v>0.94995155260012598</v>
      </c>
      <c r="G12" s="17">
        <v>5.0048447399874019E-2</v>
      </c>
    </row>
    <row r="13" spans="1:11" x14ac:dyDescent="0.25">
      <c r="B13" s="11" t="s">
        <v>158</v>
      </c>
      <c r="C13" s="11" t="s">
        <v>159</v>
      </c>
      <c r="D13" s="8">
        <v>11461628183</v>
      </c>
      <c r="E13" s="8">
        <v>10468145506</v>
      </c>
      <c r="F13" s="17">
        <v>0.9133209818764193</v>
      </c>
      <c r="G13" s="17">
        <v>8.6679018123580698E-2</v>
      </c>
      <c r="I13" s="10"/>
      <c r="J13" s="10"/>
      <c r="K13" s="10"/>
    </row>
    <row r="14" spans="1:11" x14ac:dyDescent="0.25">
      <c r="B14" s="11" t="s">
        <v>134</v>
      </c>
      <c r="C14" s="11" t="s">
        <v>135</v>
      </c>
      <c r="D14" s="8">
        <v>8130265074</v>
      </c>
      <c r="E14" s="8">
        <v>7411177126</v>
      </c>
      <c r="F14" s="17">
        <v>0.9115541816342998</v>
      </c>
      <c r="G14" s="17">
        <v>8.8445818365700202E-2</v>
      </c>
    </row>
    <row r="15" spans="1:11" x14ac:dyDescent="0.25">
      <c r="B15" s="11" t="s">
        <v>122</v>
      </c>
      <c r="C15" s="11" t="s">
        <v>123</v>
      </c>
      <c r="D15" s="8">
        <v>84363253614</v>
      </c>
      <c r="E15" s="8">
        <v>71652011983</v>
      </c>
      <c r="F15" s="17">
        <v>0.84932727121739904</v>
      </c>
      <c r="G15" s="17">
        <v>0.15067272878260096</v>
      </c>
    </row>
    <row r="16" spans="1:11" x14ac:dyDescent="0.25">
      <c r="B16" s="11" t="s">
        <v>150</v>
      </c>
      <c r="C16" s="11" t="s">
        <v>151</v>
      </c>
      <c r="D16" s="8">
        <v>1588266643</v>
      </c>
      <c r="E16" s="8">
        <v>1315319954</v>
      </c>
      <c r="F16" s="17">
        <v>0.82814806934152807</v>
      </c>
      <c r="G16" s="17">
        <v>0.17185193065847193</v>
      </c>
    </row>
    <row r="17" spans="2:7" x14ac:dyDescent="0.25">
      <c r="B17" s="11" t="s">
        <v>154</v>
      </c>
      <c r="C17" s="11" t="s">
        <v>155</v>
      </c>
      <c r="D17" s="8">
        <v>4210794631</v>
      </c>
      <c r="E17" s="8">
        <v>3407813382</v>
      </c>
      <c r="F17" s="17">
        <v>0.80930410543216069</v>
      </c>
      <c r="G17" s="17">
        <v>0.19069589456783931</v>
      </c>
    </row>
    <row r="18" spans="2:7" x14ac:dyDescent="0.25">
      <c r="B18" s="11" t="s">
        <v>120</v>
      </c>
      <c r="C18" s="11" t="s">
        <v>121</v>
      </c>
      <c r="D18" s="8">
        <v>2149188021</v>
      </c>
      <c r="E18" s="8">
        <v>1694951280</v>
      </c>
      <c r="F18" s="17">
        <v>0.78864727675680635</v>
      </c>
      <c r="G18" s="17">
        <v>0.21135272324319365</v>
      </c>
    </row>
    <row r="19" spans="2:7" x14ac:dyDescent="0.25">
      <c r="B19" s="11" t="s">
        <v>140</v>
      </c>
      <c r="C19" s="11" t="s">
        <v>141</v>
      </c>
      <c r="D19" s="8">
        <v>364246919</v>
      </c>
      <c r="E19" s="8">
        <v>281908485</v>
      </c>
      <c r="F19" s="17">
        <v>0.77394885253648504</v>
      </c>
      <c r="G19" s="17">
        <v>0.22605114746351496</v>
      </c>
    </row>
    <row r="20" spans="2:7" x14ac:dyDescent="0.25">
      <c r="B20" s="11" t="s">
        <v>156</v>
      </c>
      <c r="C20" s="11" t="s">
        <v>157</v>
      </c>
      <c r="D20" s="8">
        <v>1267726715</v>
      </c>
      <c r="E20" s="8">
        <v>948163019</v>
      </c>
      <c r="F20" s="17">
        <v>0.74792382915114319</v>
      </c>
      <c r="G20" s="17">
        <v>0.25207617084885681</v>
      </c>
    </row>
    <row r="21" spans="2:7" x14ac:dyDescent="0.25">
      <c r="B21" s="11" t="s">
        <v>138</v>
      </c>
      <c r="C21" s="11" t="s">
        <v>139</v>
      </c>
      <c r="D21" s="8">
        <v>4077282830</v>
      </c>
      <c r="E21" s="8">
        <v>2902503275</v>
      </c>
      <c r="F21" s="17">
        <v>0.7118719490450458</v>
      </c>
      <c r="G21" s="17">
        <v>0.2881280509549542</v>
      </c>
    </row>
    <row r="22" spans="2:7" x14ac:dyDescent="0.25">
      <c r="B22" s="11" t="s">
        <v>148</v>
      </c>
      <c r="C22" s="11" t="s">
        <v>149</v>
      </c>
      <c r="D22" s="8">
        <v>1276615661</v>
      </c>
      <c r="E22" s="8">
        <v>875803410</v>
      </c>
      <c r="F22" s="17">
        <v>0.68603530158322257</v>
      </c>
      <c r="G22" s="17">
        <v>0.31396469841677743</v>
      </c>
    </row>
    <row r="23" spans="2:7" x14ac:dyDescent="0.25">
      <c r="B23" s="11" t="s">
        <v>160</v>
      </c>
      <c r="C23" s="11" t="s">
        <v>161</v>
      </c>
      <c r="D23" s="8">
        <v>5950769605</v>
      </c>
      <c r="E23" s="8">
        <v>4038110222</v>
      </c>
      <c r="F23" s="17">
        <v>0.67858621490018178</v>
      </c>
      <c r="G23" s="17">
        <v>0.32141378509981822</v>
      </c>
    </row>
    <row r="24" spans="2:7" x14ac:dyDescent="0.25">
      <c r="B24" s="11" t="s">
        <v>126</v>
      </c>
      <c r="C24" s="11" t="s">
        <v>127</v>
      </c>
      <c r="D24" s="8">
        <v>87442346476</v>
      </c>
      <c r="E24" s="8">
        <v>58170948081</v>
      </c>
      <c r="F24" s="17">
        <v>0.66524916616877361</v>
      </c>
      <c r="G24" s="17">
        <v>0.33475083383122639</v>
      </c>
    </row>
    <row r="25" spans="2:7" x14ac:dyDescent="0.25">
      <c r="B25" s="11" t="s">
        <v>144</v>
      </c>
      <c r="C25" s="11" t="s">
        <v>145</v>
      </c>
      <c r="D25" s="8">
        <v>3759981196</v>
      </c>
      <c r="E25" s="8">
        <v>2417550424</v>
      </c>
      <c r="F25" s="17">
        <v>0.64296875382565077</v>
      </c>
      <c r="G25" s="17">
        <v>0.35703124617434923</v>
      </c>
    </row>
    <row r="26" spans="2:7" x14ac:dyDescent="0.25">
      <c r="B26" s="11" t="s">
        <v>152</v>
      </c>
      <c r="C26" s="11" t="s">
        <v>153</v>
      </c>
      <c r="D26" s="8">
        <v>69158315</v>
      </c>
      <c r="E26" s="8">
        <v>42798621</v>
      </c>
      <c r="F26" s="17">
        <v>0.61884996764308098</v>
      </c>
      <c r="G26" s="17">
        <v>0.38115003235691902</v>
      </c>
    </row>
    <row r="27" spans="2:7" x14ac:dyDescent="0.25">
      <c r="B27" s="11" t="s">
        <v>132</v>
      </c>
      <c r="C27" s="11" t="s">
        <v>133</v>
      </c>
      <c r="D27" s="8">
        <v>4493889474</v>
      </c>
      <c r="E27" s="8">
        <v>2779209410</v>
      </c>
      <c r="F27" s="17">
        <v>0.61844187002806561</v>
      </c>
      <c r="G27" s="17">
        <v>0.38155812997193439</v>
      </c>
    </row>
    <row r="28" spans="2:7" x14ac:dyDescent="0.25">
      <c r="B28" s="11" t="s">
        <v>166</v>
      </c>
      <c r="C28" s="11" t="s">
        <v>167</v>
      </c>
      <c r="D28" s="8">
        <v>1014071337</v>
      </c>
      <c r="E28" s="8">
        <v>506476600</v>
      </c>
      <c r="F28" s="17">
        <v>0.49944868918033525</v>
      </c>
      <c r="G28" s="17">
        <v>0.50055131081966475</v>
      </c>
    </row>
    <row r="29" spans="2:7" x14ac:dyDescent="0.25">
      <c r="B29" s="11" t="s">
        <v>136</v>
      </c>
      <c r="C29" s="11" t="s">
        <v>137</v>
      </c>
      <c r="D29" s="8">
        <v>844896773</v>
      </c>
      <c r="E29" s="8">
        <v>419239535</v>
      </c>
      <c r="F29" s="17">
        <v>0.49620207864138688</v>
      </c>
      <c r="G29" s="17">
        <v>0.50379792135861312</v>
      </c>
    </row>
    <row r="30" spans="2:7" x14ac:dyDescent="0.25">
      <c r="B30" s="11" t="s">
        <v>146</v>
      </c>
      <c r="C30" s="11" t="s">
        <v>147</v>
      </c>
      <c r="D30" s="8">
        <v>58198418</v>
      </c>
      <c r="E30" s="8">
        <v>28707438</v>
      </c>
      <c r="F30" s="17">
        <v>0.49326835653848872</v>
      </c>
      <c r="G30" s="17">
        <v>0.50673164346151123</v>
      </c>
    </row>
    <row r="31" spans="2:7" x14ac:dyDescent="0.25">
      <c r="B31" s="11" t="s">
        <v>128</v>
      </c>
      <c r="C31" s="11" t="s">
        <v>129</v>
      </c>
      <c r="D31" s="8">
        <v>414398698</v>
      </c>
      <c r="E31" s="8">
        <v>186053894</v>
      </c>
      <c r="F31" s="17">
        <v>0.44897316255564101</v>
      </c>
      <c r="G31" s="17">
        <v>0.55102683744435899</v>
      </c>
    </row>
    <row r="32" spans="2:7" x14ac:dyDescent="0.25">
      <c r="B32" s="11" t="s">
        <v>162</v>
      </c>
      <c r="C32" s="11" t="s">
        <v>163</v>
      </c>
      <c r="D32" s="8">
        <v>1477594154</v>
      </c>
      <c r="E32" s="8">
        <v>575263892</v>
      </c>
      <c r="F32" s="17">
        <v>0.38932469409323339</v>
      </c>
      <c r="G32" s="17">
        <v>0.61067530590676666</v>
      </c>
    </row>
    <row r="33" spans="2:7" x14ac:dyDescent="0.25">
      <c r="B33" s="11" t="s">
        <v>168</v>
      </c>
      <c r="C33" s="11" t="s">
        <v>169</v>
      </c>
      <c r="D33" s="8">
        <v>263166376</v>
      </c>
      <c r="E33" s="8">
        <v>48079287</v>
      </c>
      <c r="F33" s="17">
        <v>0.18269540254641042</v>
      </c>
      <c r="G33" s="17">
        <v>0.81730459745358952</v>
      </c>
    </row>
    <row r="34" spans="2:7" x14ac:dyDescent="0.25">
      <c r="B34" s="11" t="s">
        <v>164</v>
      </c>
      <c r="C34" s="11" t="s">
        <v>165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x14ac:dyDescent="0.25">
      <c r="B35" s="11" t="s">
        <v>54</v>
      </c>
      <c r="C35" s="11"/>
      <c r="D35" s="8">
        <v>227147371094</v>
      </c>
      <c r="E35" s="8">
        <v>172544410397</v>
      </c>
      <c r="F35" s="17">
        <v>0.76</v>
      </c>
      <c r="G35" s="17">
        <v>0.24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65A7139-60DD-422A-B4E7-D328BD19BD67}">
      <formula1>$B$96:$B$107</formula1>
    </dataValidation>
    <dataValidation type="list" allowBlank="1" showInputMessage="1" showErrorMessage="1" sqref="F3" xr:uid="{A9D355C8-0772-4AAA-A4AF-22C2E95281A4}">
      <formula1>$C$96:$C$107</formula1>
    </dataValidation>
    <dataValidation type="list" allowBlank="1" showInputMessage="1" showErrorMessage="1" sqref="B4" xr:uid="{2D91E4DC-1F43-4AA1-B276-7398401911A2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C08A62-2C12-43C0-84BF-B34493AA8E5B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129-F.01 V FDL </vt:lpstr>
      <vt:lpstr>F. 129-F.11 V AC</vt:lpstr>
      <vt:lpstr>F. 129-F.12 V EP</vt:lpstr>
      <vt:lpstr>F. 129-F.13 R AC</vt:lpstr>
      <vt:lpstr>F. 129-F.14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2022-06-08T16:36:32Z</dcterms:created>
  <dcterms:modified xsi:type="dcterms:W3CDTF">2022-06-09T18:32:17Z</dcterms:modified>
</cp:coreProperties>
</file>