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104" sheetId="1" r:id="rId1"/>
  </sheets>
  <definedNames/>
  <calcPr fullCalcOnLoad="1"/>
</workbook>
</file>

<file path=xl/sharedStrings.xml><?xml version="1.0" encoding="utf-8"?>
<sst xmlns="http://schemas.openxmlformats.org/spreadsheetml/2006/main" count="187" uniqueCount="126">
  <si>
    <t xml:space="preserve">ENTIDAD: </t>
  </si>
  <si>
    <t>104 - SECRETARÍA GENERAL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</si>
  <si>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</si>
  <si>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</si>
  <si>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</si>
  <si>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</si>
  <si>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</si>
  <si>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</si>
  <si>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</si>
  <si>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</si>
  <si>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</si>
  <si>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</si>
  <si>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</si>
  <si>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</si>
  <si>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</si>
  <si>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</si>
  <si>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</si>
  <si>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</si>
  <si>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</si>
  <si>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</si>
  <si>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</si>
  <si>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</si>
  <si>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</si>
  <si>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</si>
  <si>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</si>
  <si>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</si>
  <si>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</si>
  <si>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</si>
  <si>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</si>
  <si>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</si>
  <si>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EN FUNCIONAMIENTO</t>
  </si>
  <si>
    <t>3-1-2-02-05-01</t>
  </si>
  <si>
    <t>Mantenimiento Entidad</t>
  </si>
  <si>
    <t>NA</t>
  </si>
  <si>
    <t>2.1.02.02.15</t>
  </si>
  <si>
    <t>10</t>
  </si>
  <si>
    <t>001</t>
  </si>
  <si>
    <t>106</t>
  </si>
  <si>
    <t>7013398</t>
  </si>
  <si>
    <t>3-1-2-02-06-01</t>
  </si>
  <si>
    <t>Seguros Entidad</t>
  </si>
  <si>
    <t>2.1.02.02.09</t>
  </si>
  <si>
    <t>3-1-2-02-13-02</t>
  </si>
  <si>
    <t>C.A.D.E.</t>
  </si>
  <si>
    <t>2.1.02.02.98</t>
  </si>
  <si>
    <t>V. F. INVERSIÓN DIRECTA</t>
  </si>
  <si>
    <t>TOTAL V.F.</t>
  </si>
  <si>
    <t>3-3-1-13-06-49-0272</t>
  </si>
  <si>
    <t>Construcción, reforzamiento, restauración y dotación de la sede de la Alcaldía Mayor</t>
  </si>
  <si>
    <t>01</t>
  </si>
  <si>
    <t>04</t>
  </si>
  <si>
    <t>0009</t>
  </si>
  <si>
    <t>2.3.01.02.01</t>
  </si>
  <si>
    <t>066</t>
  </si>
  <si>
    <t>02</t>
  </si>
  <si>
    <t>03</t>
  </si>
  <si>
    <t>0072</t>
  </si>
  <si>
    <t>2.3.02.02.01.98</t>
  </si>
  <si>
    <t>0225</t>
  </si>
  <si>
    <t>2.3.03.03.01.03</t>
  </si>
  <si>
    <t>0226</t>
  </si>
  <si>
    <t>0152</t>
  </si>
  <si>
    <t>2.3.04.01.98</t>
  </si>
  <si>
    <t xml:space="preserve">TOTAL VIGENCIA FUTURAS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</si>
  <si>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</si>
  <si>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</si>
  <si>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</si>
  <si>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</si>
  <si>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</si>
  <si>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</si>
  <si>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</si>
  <si>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</si>
  <si>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</si>
  <si>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</si>
  <si>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</si>
  <si>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</si>
  <si>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</si>
  <si>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</si>
  <si>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</si>
  <si>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</si>
  <si>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</si>
  <si>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(19)</t>
  </si>
  <si>
    <t>(20)</t>
  </si>
  <si>
    <t>(21)</t>
  </si>
  <si>
    <t>(22)</t>
  </si>
  <si>
    <t>(23)</t>
  </si>
  <si>
    <t>(24)</t>
  </si>
  <si>
    <t>(25)</t>
  </si>
  <si>
    <t>(26)</t>
  </si>
  <si>
    <t>Apropiación Disponible</t>
  </si>
  <si>
    <t>DESCRIPCIÓN DE LAS COLUMNAS</t>
  </si>
  <si>
    <t>Homologo Contraloría General de la República para el CHIP</t>
  </si>
  <si>
    <t>Apropiación Inicial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</si>
  <si>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</si>
  <si>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TOTAL PROYECTO 0272</t>
  </si>
  <si>
    <t>Firma:</t>
  </si>
  <si>
    <t>Nombre Responsable de Presupuesto: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</si>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</sst>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33" borderId="10" xfId="0" applyFill="1" applyBorder="1" applyAlignment="1" quotePrefix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8" xfId="53" applyBorder="1">
      <alignment/>
      <protection/>
    </xf>
    <xf numFmtId="0" fontId="0" fillId="0" borderId="0" xfId="53" applyBorder="1">
      <alignment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3" fontId="39" fillId="0" borderId="13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2" fillId="33" borderId="10" xfId="0" applyFont="1" applyFill="1" applyBorder="1" applyAlignment="1" quotePrefix="1">
      <alignment horizontal="center" vertical="center" wrapText="1"/>
    </xf>
    <xf numFmtId="3" fontId="0" fillId="0" borderId="0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40" fillId="0" borderId="20" xfId="0" applyFont="1" applyBorder="1" applyAlignment="1">
      <alignment/>
    </xf>
    <xf numFmtId="0" fontId="38" fillId="0" borderId="0" xfId="0" applyFont="1" applyAlignment="1">
      <alignment wrapText="1"/>
    </xf>
    <xf numFmtId="0" fontId="40" fillId="0" borderId="20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38100</xdr:rowOff>
    </xdr:from>
    <xdr:to>
      <xdr:col>0</xdr:col>
      <xdr:colOff>314325</xdr:colOff>
      <xdr:row>62</xdr:row>
      <xdr:rowOff>0</xdr:rowOff>
    </xdr:to>
    <xdr:sp>
      <xdr:nvSpPr>
        <xdr:cNvPr id="1" name="3 Rectángulo"/>
        <xdr:cNvSpPr>
          <a:spLocks/>
        </xdr:cNvSpPr>
      </xdr:nvSpPr>
      <xdr:spPr>
        <a:xfrm>
          <a:off x="19050" y="12039600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85725</xdr:rowOff>
    </xdr:from>
    <xdr:to>
      <xdr:col>0</xdr:col>
      <xdr:colOff>314325</xdr:colOff>
      <xdr:row>62</xdr:row>
      <xdr:rowOff>238125</xdr:rowOff>
    </xdr:to>
    <xdr:sp>
      <xdr:nvSpPr>
        <xdr:cNvPr id="2" name="6 Rectángulo"/>
        <xdr:cNvSpPr>
          <a:spLocks/>
        </xdr:cNvSpPr>
      </xdr:nvSpPr>
      <xdr:spPr>
        <a:xfrm>
          <a:off x="19050" y="12277725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pane xSplit="2" ySplit="8" topLeftCell="D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" sqref="B13"/>
    </sheetView>
  </sheetViews>
  <sheetFormatPr defaultColWidth="11.421875" defaultRowHeight="15"/>
  <cols>
    <col min="1" max="1" width="20.140625" style="0" customWidth="1"/>
    <col min="2" max="2" width="79.421875" style="0" customWidth="1"/>
    <col min="3" max="3" width="7.57421875" style="0" bestFit="1" customWidth="1"/>
    <col min="4" max="4" width="12.57421875" style="0" bestFit="1" customWidth="1"/>
    <col min="5" max="5" width="9.421875" style="0" bestFit="1" customWidth="1"/>
    <col min="6" max="6" width="7.28125" style="0" bestFit="1" customWidth="1"/>
    <col min="7" max="7" width="7.421875" style="0" bestFit="1" customWidth="1"/>
    <col min="8" max="8" width="15.00390625" style="0" bestFit="1" customWidth="1"/>
    <col min="9" max="9" width="9.28125" style="0" bestFit="1" customWidth="1"/>
    <col min="10" max="10" width="8.421875" style="0" bestFit="1" customWidth="1"/>
    <col min="12" max="12" width="11.421875" style="0" customWidth="1"/>
    <col min="13" max="13" width="15.7109375" style="0" customWidth="1"/>
    <col min="14" max="17" width="15.28125" style="0" bestFit="1" customWidth="1"/>
    <col min="18" max="18" width="20.57421875" style="0" customWidth="1"/>
    <col min="19" max="26" width="15.2812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9" t="s">
        <v>91</v>
      </c>
      <c r="I6" s="10"/>
      <c r="J6" s="10"/>
      <c r="K6" s="10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5</v>
      </c>
    </row>
    <row r="7" spans="1:26" ht="4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8" t="s">
        <v>92</v>
      </c>
      <c r="N7" s="8" t="s">
        <v>18</v>
      </c>
      <c r="O7" s="8" t="s">
        <v>19</v>
      </c>
      <c r="P7" s="7" t="s">
        <v>20</v>
      </c>
      <c r="Q7" s="7" t="s">
        <v>21</v>
      </c>
      <c r="R7" s="8" t="s">
        <v>89</v>
      </c>
      <c r="S7" s="8" t="s">
        <v>22</v>
      </c>
      <c r="T7" s="8" t="s">
        <v>23</v>
      </c>
      <c r="U7" s="8" t="s">
        <v>24</v>
      </c>
      <c r="V7" s="8" t="s">
        <v>25</v>
      </c>
      <c r="W7" s="8" t="s">
        <v>26</v>
      </c>
      <c r="X7" s="8" t="s">
        <v>27</v>
      </c>
      <c r="Y7" s="8" t="s">
        <v>28</v>
      </c>
      <c r="Z7" s="8" t="s">
        <v>29</v>
      </c>
    </row>
    <row r="8" spans="1:26" ht="15">
      <c r="A8" s="6" t="s">
        <v>64</v>
      </c>
      <c r="B8" s="6" t="s">
        <v>65</v>
      </c>
      <c r="C8" s="6" t="s">
        <v>66</v>
      </c>
      <c r="D8" s="6" t="s">
        <v>67</v>
      </c>
      <c r="E8" s="6" t="s">
        <v>68</v>
      </c>
      <c r="F8" s="6" t="s">
        <v>69</v>
      </c>
      <c r="G8" s="6" t="s">
        <v>70</v>
      </c>
      <c r="H8" s="6" t="s">
        <v>71</v>
      </c>
      <c r="I8" s="6" t="s">
        <v>72</v>
      </c>
      <c r="J8" s="6" t="s">
        <v>73</v>
      </c>
      <c r="K8" s="6" t="s">
        <v>74</v>
      </c>
      <c r="L8" s="6" t="s">
        <v>75</v>
      </c>
      <c r="M8" s="6" t="s">
        <v>76</v>
      </c>
      <c r="N8" s="6" t="s">
        <v>77</v>
      </c>
      <c r="O8" s="6" t="s">
        <v>78</v>
      </c>
      <c r="P8" s="6" t="s">
        <v>79</v>
      </c>
      <c r="Q8" s="6" t="s">
        <v>80</v>
      </c>
      <c r="R8" s="33" t="s">
        <v>93</v>
      </c>
      <c r="S8" s="6" t="s">
        <v>81</v>
      </c>
      <c r="T8" s="6" t="s">
        <v>82</v>
      </c>
      <c r="U8" s="6" t="s">
        <v>83</v>
      </c>
      <c r="V8" s="6" t="s">
        <v>84</v>
      </c>
      <c r="W8" s="6" t="s">
        <v>85</v>
      </c>
      <c r="X8" s="6" t="s">
        <v>86</v>
      </c>
      <c r="Y8" s="6" t="s">
        <v>87</v>
      </c>
      <c r="Z8" s="6" t="s">
        <v>88</v>
      </c>
    </row>
    <row r="9" spans="1:27" ht="1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5"/>
    </row>
    <row r="10" spans="1:27" ht="15">
      <c r="A10" s="27" t="s">
        <v>30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0">
        <f>SUM(M12:M14)</f>
        <v>5508136400</v>
      </c>
      <c r="N10" s="30">
        <f aca="true" t="shared" si="0" ref="N10:Z10">SUM(N12:N14)</f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>+M10+N10-O10+P10-Q10</f>
        <v>5508136400</v>
      </c>
      <c r="S10" s="30">
        <f t="shared" si="0"/>
        <v>0</v>
      </c>
      <c r="T10" s="30">
        <f t="shared" si="0"/>
        <v>0</v>
      </c>
      <c r="U10" s="30">
        <f t="shared" si="0"/>
        <v>0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1">
        <f t="shared" si="0"/>
        <v>0</v>
      </c>
      <c r="AA10" s="5"/>
    </row>
    <row r="11" spans="1:27" ht="1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1"/>
      <c r="O11" s="21"/>
      <c r="P11" s="21"/>
      <c r="Q11" s="21"/>
      <c r="R11" s="18"/>
      <c r="S11" s="21"/>
      <c r="T11" s="21"/>
      <c r="U11" s="21"/>
      <c r="V11" s="21"/>
      <c r="W11" s="21"/>
      <c r="X11" s="21"/>
      <c r="Y11" s="21"/>
      <c r="Z11" s="22"/>
      <c r="AA11" s="5"/>
    </row>
    <row r="12" spans="1:27" ht="15">
      <c r="A12" s="23" t="s">
        <v>31</v>
      </c>
      <c r="B12" s="24" t="s">
        <v>32</v>
      </c>
      <c r="C12" s="25" t="s">
        <v>33</v>
      </c>
      <c r="D12" s="25" t="s">
        <v>33</v>
      </c>
      <c r="E12" s="25" t="s">
        <v>33</v>
      </c>
      <c r="F12" s="25" t="s">
        <v>33</v>
      </c>
      <c r="G12" s="25" t="s">
        <v>33</v>
      </c>
      <c r="H12" s="26" t="s">
        <v>34</v>
      </c>
      <c r="I12" s="26" t="s">
        <v>35</v>
      </c>
      <c r="J12" s="26" t="s">
        <v>36</v>
      </c>
      <c r="K12" s="26" t="s">
        <v>37</v>
      </c>
      <c r="L12" s="26" t="s">
        <v>38</v>
      </c>
      <c r="M12" s="21">
        <v>1930692400</v>
      </c>
      <c r="N12" s="34"/>
      <c r="O12" s="34"/>
      <c r="P12" s="34"/>
      <c r="Q12" s="34"/>
      <c r="R12" s="32">
        <f>+M12+N12-O12+P12-Q12</f>
        <v>1930692400</v>
      </c>
      <c r="S12" s="34"/>
      <c r="T12" s="34"/>
      <c r="U12" s="34"/>
      <c r="V12" s="34"/>
      <c r="W12" s="34"/>
      <c r="X12" s="34"/>
      <c r="Y12" s="34"/>
      <c r="Z12" s="35"/>
      <c r="AA12" s="5"/>
    </row>
    <row r="13" spans="1:27" ht="15">
      <c r="A13" s="23" t="s">
        <v>39</v>
      </c>
      <c r="B13" s="24" t="s">
        <v>40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41</v>
      </c>
      <c r="I13" s="25" t="s">
        <v>35</v>
      </c>
      <c r="J13" s="25" t="s">
        <v>36</v>
      </c>
      <c r="K13" s="25" t="s">
        <v>37</v>
      </c>
      <c r="L13" s="25" t="s">
        <v>38</v>
      </c>
      <c r="M13" s="21">
        <v>460041920</v>
      </c>
      <c r="N13" s="34"/>
      <c r="O13" s="34"/>
      <c r="P13" s="34"/>
      <c r="Q13" s="34"/>
      <c r="R13" s="32">
        <f>+M13+N13-O13+P13-Q13</f>
        <v>460041920</v>
      </c>
      <c r="S13" s="34"/>
      <c r="T13" s="34"/>
      <c r="U13" s="34"/>
      <c r="V13" s="34"/>
      <c r="W13" s="34"/>
      <c r="X13" s="34"/>
      <c r="Y13" s="34"/>
      <c r="Z13" s="35"/>
      <c r="AA13" s="5"/>
    </row>
    <row r="14" spans="1:27" ht="15">
      <c r="A14" s="23" t="s">
        <v>42</v>
      </c>
      <c r="B14" s="24" t="s">
        <v>43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44</v>
      </c>
      <c r="I14" s="25" t="s">
        <v>35</v>
      </c>
      <c r="J14" s="25" t="s">
        <v>36</v>
      </c>
      <c r="K14" s="25" t="s">
        <v>37</v>
      </c>
      <c r="L14" s="25" t="s">
        <v>38</v>
      </c>
      <c r="M14" s="21">
        <v>3117402080</v>
      </c>
      <c r="N14" s="34"/>
      <c r="O14" s="34"/>
      <c r="P14" s="34"/>
      <c r="Q14" s="34"/>
      <c r="R14" s="32">
        <f>+M14+N14-O14+P14-Q14</f>
        <v>3117402080</v>
      </c>
      <c r="S14" s="34"/>
      <c r="T14" s="34"/>
      <c r="U14" s="34"/>
      <c r="V14" s="34"/>
      <c r="W14" s="34"/>
      <c r="X14" s="34"/>
      <c r="Y14" s="34"/>
      <c r="Z14" s="35"/>
      <c r="AA14" s="5"/>
    </row>
    <row r="15" spans="1:27" ht="15">
      <c r="A15" s="19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1"/>
      <c r="N15" s="21"/>
      <c r="O15" s="21"/>
      <c r="P15" s="21"/>
      <c r="Q15" s="21"/>
      <c r="R15" s="18"/>
      <c r="S15" s="21"/>
      <c r="T15" s="21"/>
      <c r="U15" s="21"/>
      <c r="V15" s="21"/>
      <c r="W15" s="21"/>
      <c r="X15" s="21"/>
      <c r="Y15" s="21"/>
      <c r="Z15" s="22"/>
      <c r="AA15" s="5"/>
    </row>
    <row r="16" spans="1:27" ht="15">
      <c r="A16" s="27" t="s">
        <v>45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>
        <f>+M17</f>
        <v>25976582320</v>
      </c>
      <c r="N16" s="30">
        <f>SUM(N19:N23)</f>
        <v>0</v>
      </c>
      <c r="O16" s="30">
        <f aca="true" t="shared" si="1" ref="O16:Z16">SUM(O19:O23)</f>
        <v>0</v>
      </c>
      <c r="P16" s="30">
        <f t="shared" si="1"/>
        <v>0</v>
      </c>
      <c r="Q16" s="30">
        <f t="shared" si="1"/>
        <v>0</v>
      </c>
      <c r="R16" s="30">
        <f>+M16+N16-O16+P16-Q16</f>
        <v>25976582320</v>
      </c>
      <c r="S16" s="30">
        <f t="shared" si="1"/>
        <v>0</v>
      </c>
      <c r="T16" s="30">
        <f t="shared" si="1"/>
        <v>0</v>
      </c>
      <c r="U16" s="30">
        <f t="shared" si="1"/>
        <v>0</v>
      </c>
      <c r="V16" s="30">
        <f t="shared" si="1"/>
        <v>0</v>
      </c>
      <c r="W16" s="30">
        <f t="shared" si="1"/>
        <v>0</v>
      </c>
      <c r="X16" s="30">
        <f t="shared" si="1"/>
        <v>0</v>
      </c>
      <c r="Y16" s="30">
        <f t="shared" si="1"/>
        <v>0</v>
      </c>
      <c r="Z16" s="31">
        <f t="shared" si="1"/>
        <v>0</v>
      </c>
      <c r="AA16" s="5"/>
    </row>
    <row r="17" spans="1:27" ht="15" hidden="1">
      <c r="A17" s="19"/>
      <c r="B17" s="17" t="s">
        <v>46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1">
        <v>25976582320</v>
      </c>
      <c r="N17" s="21"/>
      <c r="O17" s="21"/>
      <c r="P17" s="21"/>
      <c r="Q17" s="21"/>
      <c r="R17" s="18"/>
      <c r="S17" s="21"/>
      <c r="T17" s="21"/>
      <c r="U17" s="21"/>
      <c r="V17" s="21"/>
      <c r="W17" s="21"/>
      <c r="X17" s="21"/>
      <c r="Y17" s="21"/>
      <c r="Z17" s="22"/>
      <c r="AA17" s="5"/>
    </row>
    <row r="18" spans="1:27" ht="15">
      <c r="A18" s="19"/>
      <c r="B18" s="17" t="s">
        <v>94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6">
        <f>SUM(M19:M23)</f>
        <v>0</v>
      </c>
      <c r="N18" s="21"/>
      <c r="O18" s="21"/>
      <c r="P18" s="21"/>
      <c r="Q18" s="21"/>
      <c r="R18" s="18"/>
      <c r="S18" s="21"/>
      <c r="T18" s="21"/>
      <c r="U18" s="21"/>
      <c r="V18" s="21"/>
      <c r="W18" s="21"/>
      <c r="X18" s="21"/>
      <c r="Y18" s="21"/>
      <c r="Z18" s="22"/>
      <c r="AA18" s="5"/>
    </row>
    <row r="19" spans="1:27" ht="15">
      <c r="A19" s="23" t="s">
        <v>47</v>
      </c>
      <c r="B19" s="24" t="s">
        <v>48</v>
      </c>
      <c r="C19" s="25" t="s">
        <v>49</v>
      </c>
      <c r="D19" s="25" t="s">
        <v>50</v>
      </c>
      <c r="E19" s="25" t="s">
        <v>51</v>
      </c>
      <c r="F19" s="25" t="s">
        <v>49</v>
      </c>
      <c r="G19" s="25">
        <v>12</v>
      </c>
      <c r="H19" s="26" t="s">
        <v>52</v>
      </c>
      <c r="I19" s="26" t="s">
        <v>35</v>
      </c>
      <c r="J19" s="26" t="s">
        <v>36</v>
      </c>
      <c r="K19" s="26" t="s">
        <v>53</v>
      </c>
      <c r="L19" s="26" t="s">
        <v>38</v>
      </c>
      <c r="M19" s="34"/>
      <c r="N19" s="34"/>
      <c r="O19" s="34"/>
      <c r="P19" s="34"/>
      <c r="Q19" s="34"/>
      <c r="R19" s="32">
        <f>+M19+N19-O19+P19-Q19</f>
        <v>0</v>
      </c>
      <c r="S19" s="34"/>
      <c r="T19" s="34"/>
      <c r="U19" s="34"/>
      <c r="V19" s="34"/>
      <c r="W19" s="34"/>
      <c r="X19" s="34"/>
      <c r="Y19" s="34"/>
      <c r="Z19" s="35"/>
      <c r="AA19" s="5"/>
    </row>
    <row r="20" spans="1:27" ht="15">
      <c r="A20" s="23" t="s">
        <v>47</v>
      </c>
      <c r="B20" s="24" t="s">
        <v>48</v>
      </c>
      <c r="C20" s="25" t="s">
        <v>54</v>
      </c>
      <c r="D20" s="25" t="s">
        <v>55</v>
      </c>
      <c r="E20" s="25" t="s">
        <v>56</v>
      </c>
      <c r="F20" s="25" t="s">
        <v>49</v>
      </c>
      <c r="G20" s="25">
        <v>12</v>
      </c>
      <c r="H20" s="25" t="s">
        <v>57</v>
      </c>
      <c r="I20" s="25" t="s">
        <v>35</v>
      </c>
      <c r="J20" s="25" t="s">
        <v>36</v>
      </c>
      <c r="K20" s="25" t="s">
        <v>53</v>
      </c>
      <c r="L20" s="25" t="s">
        <v>38</v>
      </c>
      <c r="M20" s="34"/>
      <c r="N20" s="34"/>
      <c r="O20" s="34"/>
      <c r="P20" s="34"/>
      <c r="Q20" s="34"/>
      <c r="R20" s="32">
        <f>+M20+N20-O20+P20-Q20</f>
        <v>0</v>
      </c>
      <c r="S20" s="34"/>
      <c r="T20" s="34"/>
      <c r="U20" s="34"/>
      <c r="V20" s="34"/>
      <c r="W20" s="34"/>
      <c r="X20" s="34"/>
      <c r="Y20" s="34"/>
      <c r="Z20" s="35"/>
      <c r="AA20" s="5"/>
    </row>
    <row r="21" spans="1:27" ht="15">
      <c r="A21" s="23" t="s">
        <v>47</v>
      </c>
      <c r="B21" s="24" t="s">
        <v>48</v>
      </c>
      <c r="C21" s="25" t="s">
        <v>55</v>
      </c>
      <c r="D21" s="25" t="s">
        <v>50</v>
      </c>
      <c r="E21" s="25" t="s">
        <v>58</v>
      </c>
      <c r="F21" s="25" t="s">
        <v>49</v>
      </c>
      <c r="G21" s="25">
        <v>12</v>
      </c>
      <c r="H21" s="25" t="s">
        <v>59</v>
      </c>
      <c r="I21" s="25" t="s">
        <v>35</v>
      </c>
      <c r="J21" s="25" t="s">
        <v>36</v>
      </c>
      <c r="K21" s="25" t="s">
        <v>53</v>
      </c>
      <c r="L21" s="25" t="s">
        <v>38</v>
      </c>
      <c r="M21" s="34"/>
      <c r="N21" s="34"/>
      <c r="O21" s="34"/>
      <c r="P21" s="34"/>
      <c r="Q21" s="34"/>
      <c r="R21" s="32">
        <f>+M21+N21-O21+P21-Q21</f>
        <v>0</v>
      </c>
      <c r="S21" s="34"/>
      <c r="T21" s="34"/>
      <c r="U21" s="34"/>
      <c r="V21" s="34"/>
      <c r="W21" s="34"/>
      <c r="X21" s="34"/>
      <c r="Y21" s="34"/>
      <c r="Z21" s="35"/>
      <c r="AA21" s="5"/>
    </row>
    <row r="22" spans="1:27" ht="15">
      <c r="A22" s="23" t="s">
        <v>47</v>
      </c>
      <c r="B22" s="24" t="s">
        <v>48</v>
      </c>
      <c r="C22" s="25" t="s">
        <v>55</v>
      </c>
      <c r="D22" s="25" t="s">
        <v>50</v>
      </c>
      <c r="E22" s="25" t="s">
        <v>60</v>
      </c>
      <c r="F22" s="25" t="s">
        <v>49</v>
      </c>
      <c r="G22" s="25">
        <v>12</v>
      </c>
      <c r="H22" s="26" t="s">
        <v>59</v>
      </c>
      <c r="I22" s="26" t="s">
        <v>35</v>
      </c>
      <c r="J22" s="26" t="s">
        <v>36</v>
      </c>
      <c r="K22" s="26" t="s">
        <v>53</v>
      </c>
      <c r="L22" s="26" t="s">
        <v>38</v>
      </c>
      <c r="M22" s="34"/>
      <c r="N22" s="34"/>
      <c r="O22" s="34"/>
      <c r="P22" s="34"/>
      <c r="Q22" s="34"/>
      <c r="R22" s="32">
        <f>+M22+N22-O22+P22-Q22</f>
        <v>0</v>
      </c>
      <c r="S22" s="34"/>
      <c r="T22" s="34"/>
      <c r="U22" s="34"/>
      <c r="V22" s="34"/>
      <c r="W22" s="34"/>
      <c r="X22" s="34"/>
      <c r="Y22" s="34"/>
      <c r="Z22" s="35"/>
      <c r="AA22" s="5"/>
    </row>
    <row r="23" spans="1:27" ht="15">
      <c r="A23" s="23" t="s">
        <v>47</v>
      </c>
      <c r="B23" s="24" t="s">
        <v>48</v>
      </c>
      <c r="C23" s="25" t="s">
        <v>50</v>
      </c>
      <c r="D23" s="25" t="s">
        <v>49</v>
      </c>
      <c r="E23" s="25" t="s">
        <v>61</v>
      </c>
      <c r="F23" s="25" t="s">
        <v>49</v>
      </c>
      <c r="G23" s="25">
        <v>12</v>
      </c>
      <c r="H23" s="25" t="s">
        <v>62</v>
      </c>
      <c r="I23" s="25" t="s">
        <v>35</v>
      </c>
      <c r="J23" s="25" t="s">
        <v>36</v>
      </c>
      <c r="K23" s="25" t="s">
        <v>53</v>
      </c>
      <c r="L23" s="25" t="s">
        <v>38</v>
      </c>
      <c r="M23" s="34"/>
      <c r="N23" s="34"/>
      <c r="O23" s="34"/>
      <c r="P23" s="34"/>
      <c r="Q23" s="34"/>
      <c r="R23" s="32">
        <f>+M23+N23-O23+P23-Q23</f>
        <v>0</v>
      </c>
      <c r="S23" s="34"/>
      <c r="T23" s="34"/>
      <c r="U23" s="34"/>
      <c r="V23" s="34"/>
      <c r="W23" s="34"/>
      <c r="X23" s="34"/>
      <c r="Y23" s="34"/>
      <c r="Z23" s="35"/>
      <c r="AA23" s="5"/>
    </row>
    <row r="24" spans="1:27" ht="15">
      <c r="A24" s="19"/>
      <c r="B24" s="2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1"/>
      <c r="N24" s="21"/>
      <c r="O24" s="21"/>
      <c r="P24" s="21"/>
      <c r="Q24" s="21"/>
      <c r="R24" s="18"/>
      <c r="S24" s="21"/>
      <c r="T24" s="21"/>
      <c r="U24" s="21"/>
      <c r="V24" s="21"/>
      <c r="W24" s="21"/>
      <c r="X24" s="21"/>
      <c r="Y24" s="21"/>
      <c r="Z24" s="22"/>
      <c r="AA24" s="5"/>
    </row>
    <row r="25" spans="1:27" ht="15">
      <c r="A25" s="27"/>
      <c r="B25" s="28" t="s">
        <v>63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>
        <f aca="true" t="shared" si="2" ref="M25:Z25">+M10+M16</f>
        <v>31484718720</v>
      </c>
      <c r="N25" s="30">
        <f t="shared" si="2"/>
        <v>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31484718720</v>
      </c>
      <c r="S25" s="30">
        <f t="shared" si="2"/>
        <v>0</v>
      </c>
      <c r="T25" s="30">
        <f t="shared" si="2"/>
        <v>0</v>
      </c>
      <c r="U25" s="30">
        <f t="shared" si="2"/>
        <v>0</v>
      </c>
      <c r="V25" s="30">
        <f t="shared" si="2"/>
        <v>0</v>
      </c>
      <c r="W25" s="30">
        <f t="shared" si="2"/>
        <v>0</v>
      </c>
      <c r="X25" s="30">
        <f t="shared" si="2"/>
        <v>0</v>
      </c>
      <c r="Y25" s="30">
        <f t="shared" si="2"/>
        <v>0</v>
      </c>
      <c r="Z25" s="31">
        <f t="shared" si="2"/>
        <v>0</v>
      </c>
      <c r="AA25" s="5"/>
    </row>
    <row r="26" spans="1:26" ht="15">
      <c r="A26" t="s">
        <v>125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31" spans="1:2" s="37" customFormat="1" ht="15">
      <c r="A31" s="37" t="s">
        <v>95</v>
      </c>
      <c r="B31" s="38"/>
    </row>
    <row r="32" spans="1:2" s="37" customFormat="1" ht="30">
      <c r="A32" s="39" t="s">
        <v>96</v>
      </c>
      <c r="B32" s="40"/>
    </row>
    <row r="35" ht="15">
      <c r="A35" s="12" t="s">
        <v>90</v>
      </c>
    </row>
    <row r="36" ht="15">
      <c r="A36" t="s">
        <v>97</v>
      </c>
    </row>
    <row r="37" ht="15">
      <c r="A37" t="s">
        <v>98</v>
      </c>
    </row>
    <row r="38" ht="15">
      <c r="A38" t="s">
        <v>99</v>
      </c>
    </row>
    <row r="39" ht="15">
      <c r="A39" t="s">
        <v>100</v>
      </c>
    </row>
    <row r="40" ht="15">
      <c r="A40" t="s">
        <v>101</v>
      </c>
    </row>
    <row r="41" ht="15">
      <c r="A41" t="s">
        <v>102</v>
      </c>
    </row>
    <row r="42" ht="15">
      <c r="A42" t="s">
        <v>103</v>
      </c>
    </row>
    <row r="43" ht="15">
      <c r="A43" t="s">
        <v>104</v>
      </c>
    </row>
    <row r="44" ht="15">
      <c r="A44" t="s">
        <v>105</v>
      </c>
    </row>
    <row r="45" ht="15">
      <c r="A45" t="s">
        <v>106</v>
      </c>
    </row>
    <row r="46" ht="15">
      <c r="A46" t="s">
        <v>107</v>
      </c>
    </row>
    <row r="47" ht="15">
      <c r="A47" t="s">
        <v>108</v>
      </c>
    </row>
    <row r="48" ht="15">
      <c r="A48" t="s">
        <v>109</v>
      </c>
    </row>
    <row r="49" ht="15">
      <c r="A49" t="s">
        <v>110</v>
      </c>
    </row>
    <row r="50" ht="15">
      <c r="A50" t="s">
        <v>111</v>
      </c>
    </row>
    <row r="51" ht="15">
      <c r="A51" t="s">
        <v>112</v>
      </c>
    </row>
    <row r="52" ht="15">
      <c r="A52" t="s">
        <v>113</v>
      </c>
    </row>
    <row r="53" ht="15">
      <c r="A53" t="s">
        <v>114</v>
      </c>
    </row>
    <row r="54" ht="15">
      <c r="A54" t="s">
        <v>115</v>
      </c>
    </row>
    <row r="55" ht="15">
      <c r="A55" t="s">
        <v>116</v>
      </c>
    </row>
    <row r="56" ht="15">
      <c r="A56" t="s">
        <v>117</v>
      </c>
    </row>
    <row r="57" ht="15">
      <c r="A57" t="s">
        <v>118</v>
      </c>
    </row>
    <row r="58" ht="15">
      <c r="A58" t="s">
        <v>119</v>
      </c>
    </row>
    <row r="59" ht="15">
      <c r="A59" t="s">
        <v>120</v>
      </c>
    </row>
    <row r="60" ht="15">
      <c r="A60" t="s">
        <v>121</v>
      </c>
    </row>
    <row r="61" ht="15">
      <c r="A61" t="s">
        <v>122</v>
      </c>
    </row>
    <row r="62" ht="15">
      <c r="A62" t="s">
        <v>123</v>
      </c>
    </row>
    <row r="63" ht="21" customHeight="1">
      <c r="A63" t="s">
        <v>124</v>
      </c>
    </row>
  </sheetData>
  <sheetProtection password="C49A" sheet="1" formatColumns="0"/>
  <conditionalFormatting sqref="M18">
    <cfRule type="expression" priority="1" dxfId="1" stopIfTrue="1">
      <formula>$M$18&lt;$M$17</formula>
    </cfRule>
    <cfRule type="expression" priority="2" dxfId="0" stopIfTrue="1">
      <formula>$M$18&gt;$M$17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cp:lastPrinted>2011-01-24T14:56:19Z</cp:lastPrinted>
  <dcterms:created xsi:type="dcterms:W3CDTF">2011-01-21T21:44:45Z</dcterms:created>
  <dcterms:modified xsi:type="dcterms:W3CDTF">2013-12-02T16:56:52Z</dcterms:modified>
  <cp:category/>
  <cp:version/>
  <cp:contentType/>
  <cp:contentStatus/>
</cp:coreProperties>
</file>