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rosse\Desktop\SDH\cargue web\2020\03 2020\"/>
    </mc:Choice>
  </mc:AlternateContent>
  <xr:revisionPtr revIDLastSave="0" documentId="8_{74F0DF0E-C8DF-47DB-9AAB-52380F12D38E}" xr6:coauthVersionLast="47" xr6:coauthVersionMax="47" xr10:uidLastSave="{00000000-0000-0000-0000-000000000000}"/>
  <bookViews>
    <workbookView xWindow="-108" yWindow="-108" windowWidth="23256" windowHeight="12576" tabRatio="503" xr2:uid="{00000000-000D-0000-FFFF-FFFF00000000}"/>
  </bookViews>
  <sheets>
    <sheet name="Financial Conditions" sheetId="4" r:id="rId1"/>
  </sheets>
  <definedNames>
    <definedName name="_xlnm.Print_Area" localSheetId="0">'Financial Conditions'!$A$1:$O$48</definedName>
    <definedName name="_xlnm.Print_Titles" localSheetId="0">'Financial Conditions'!$2:$9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7" i="4" l="1"/>
  <c r="A32" i="4"/>
  <c r="A30" i="4"/>
  <c r="A28" i="4"/>
  <c r="A26" i="4"/>
  <c r="A25" i="4"/>
  <c r="A20" i="4"/>
  <c r="A10" i="4"/>
  <c r="A12" i="4"/>
  <c r="A11" i="4"/>
  <c r="A4" i="4"/>
</calcChain>
</file>

<file path=xl/sharedStrings.xml><?xml version="1.0" encoding="utf-8"?>
<sst xmlns="http://schemas.openxmlformats.org/spreadsheetml/2006/main" count="180" uniqueCount="105">
  <si>
    <t>DEBT AND PUBLIC CREDIT OFFICE</t>
  </si>
  <si>
    <t>BBVA 2015</t>
  </si>
  <si>
    <t>KFW - 2007</t>
  </si>
  <si>
    <t>Spread %</t>
  </si>
  <si>
    <t>%</t>
  </si>
  <si>
    <t>Helm Bank</t>
  </si>
  <si>
    <t>DTF T.A,</t>
  </si>
  <si>
    <t>IBR M.V.</t>
  </si>
  <si>
    <t>Bancolombia 2016</t>
  </si>
  <si>
    <t>Bancolombia 2018- T 1</t>
  </si>
  <si>
    <t>Bancolombia 2018 T 2</t>
  </si>
  <si>
    <t xml:space="preserve">  KFW 2007</t>
  </si>
  <si>
    <t xml:space="preserve">  ICO 774</t>
  </si>
  <si>
    <t>774 - I</t>
  </si>
  <si>
    <t>BID</t>
  </si>
  <si>
    <t>LIBOR_USD 6M</t>
  </si>
  <si>
    <t xml:space="preserve">  CAF 4081</t>
  </si>
  <si>
    <t xml:space="preserve">  CAF 4536</t>
  </si>
  <si>
    <t xml:space="preserve">  IFC 26473</t>
  </si>
  <si>
    <t>Agreement</t>
  </si>
  <si>
    <t>No.</t>
  </si>
  <si>
    <t>Original</t>
  </si>
  <si>
    <t>Warranty</t>
  </si>
  <si>
    <t>date</t>
  </si>
  <si>
    <t>Maturity date</t>
  </si>
  <si>
    <t>Loan value</t>
  </si>
  <si>
    <t>Disbursement value</t>
  </si>
  <si>
    <t>Destination</t>
  </si>
  <si>
    <t>loan</t>
  </si>
  <si>
    <t>MULTILATERAL AND OPERATIONS DIVISION</t>
  </si>
  <si>
    <t>currency</t>
  </si>
  <si>
    <t>Signing</t>
  </si>
  <si>
    <t xml:space="preserve">Financial conditions of  current loan </t>
  </si>
  <si>
    <t>SECRETARIAT OF FINANCE. Bogotá D.C.</t>
  </si>
  <si>
    <t>Lending institution</t>
  </si>
  <si>
    <t>First</t>
  </si>
  <si>
    <t>disbursment date</t>
  </si>
  <si>
    <t xml:space="preserve">  payment date</t>
  </si>
  <si>
    <t>First principal</t>
  </si>
  <si>
    <t>Interest rate</t>
  </si>
  <si>
    <t>School infrastructure projects</t>
  </si>
  <si>
    <t>Land-management TransMiCable</t>
  </si>
  <si>
    <t>Hospital network reorganization</t>
  </si>
  <si>
    <t>Construction and equipment  TransMiCable</t>
  </si>
  <si>
    <t>Development plan</t>
  </si>
  <si>
    <t xml:space="preserve">South coexistence programme  </t>
  </si>
  <si>
    <t>amounts in thousands original currency</t>
  </si>
  <si>
    <t>Per.</t>
  </si>
  <si>
    <t>EQ</t>
  </si>
  <si>
    <t>ES</t>
  </si>
  <si>
    <t>EA</t>
  </si>
  <si>
    <t xml:space="preserve">** SGP:  General System of Contributions -General Purpose </t>
  </si>
  <si>
    <t>**** MKO: Ordinary Capital lending spread periodically determined by the Bank</t>
  </si>
  <si>
    <t>*** BT: Beer Tax</t>
  </si>
  <si>
    <t>*  ICA: Industry, Commerce and Advertising Tax</t>
  </si>
  <si>
    <t>PUBLIC DEBT REPORT</t>
  </si>
  <si>
    <t>BBVA 2019</t>
  </si>
  <si>
    <t>190369-0</t>
  </si>
  <si>
    <t>INT. PEC. 2003</t>
  </si>
  <si>
    <t>PEC 2019 - A 5</t>
  </si>
  <si>
    <t>5,94% E.A.</t>
  </si>
  <si>
    <t>PEC 2019 - D 10</t>
  </si>
  <si>
    <t>IPC</t>
  </si>
  <si>
    <t>2,79% EA</t>
  </si>
  <si>
    <t>PEC 2019 - O 20</t>
  </si>
  <si>
    <t>UVR</t>
  </si>
  <si>
    <t>UVR1,483,010</t>
  </si>
  <si>
    <t>PEC 2019 - O 29</t>
  </si>
  <si>
    <t>ICA</t>
  </si>
  <si>
    <t>SGP *</t>
  </si>
  <si>
    <t>Cerveza</t>
  </si>
  <si>
    <t>LIBOR_USD 3M</t>
  </si>
  <si>
    <t>TransMicable Transportation system</t>
  </si>
  <si>
    <t>Educative telematic networking</t>
  </si>
  <si>
    <t>Institucional strengthening</t>
  </si>
  <si>
    <t>Vulnerability</t>
  </si>
  <si>
    <t>Bogotá, a great school</t>
  </si>
  <si>
    <t>Road mesch</t>
  </si>
  <si>
    <t>Amount in Colombian pesos (COP), United States dollar (USD), Euro (EUR) and UVR</t>
  </si>
  <si>
    <t>External 2028</t>
  </si>
  <si>
    <t xml:space="preserve">  IDB 1385</t>
  </si>
  <si>
    <t xml:space="preserve">  IDB 1812</t>
  </si>
  <si>
    <t xml:space="preserve">  IRDB 7365</t>
  </si>
  <si>
    <t xml:space="preserve"> IDB 1812- Cross Currency Transaction 2</t>
  </si>
  <si>
    <t>IDB 1812- Cross Currency Transaction 1</t>
  </si>
  <si>
    <t>-IRDB 7365 - Cross Currency Transaction 1</t>
  </si>
  <si>
    <t>COP</t>
  </si>
  <si>
    <t>EUR</t>
  </si>
  <si>
    <t>USD</t>
  </si>
  <si>
    <t>GLOBAL BOND 2028</t>
  </si>
  <si>
    <t>MKO ****</t>
  </si>
  <si>
    <t>BID DÓLAR (initially agreed)</t>
  </si>
  <si>
    <t>MKO**** +1,05</t>
  </si>
  <si>
    <t>IFC 38347</t>
  </si>
  <si>
    <t>Dólares</t>
  </si>
  <si>
    <t>S.V.</t>
  </si>
  <si>
    <t>IFC 39772</t>
  </si>
  <si>
    <t>BBVA 2020</t>
  </si>
  <si>
    <t>200041-0-2020</t>
  </si>
  <si>
    <t>Pesos</t>
  </si>
  <si>
    <t>TV</t>
  </si>
  <si>
    <t>-</t>
  </si>
  <si>
    <t>Equity in education</t>
  </si>
  <si>
    <t>Troncal Av Caracas-Transmilenio-South sector</t>
  </si>
  <si>
    <t>Happiness Integral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</si>
</sst>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71" formatCode="_-* #,##0.00\ _€_-;\-* #,##0.00\ _€_-;_-* &quot;-&quot;??\ _€_-;_-@_-"/>
    <numFmt numFmtId="173" formatCode="[$COP]\ #,##0.0"/>
    <numFmt numFmtId="174" formatCode="[$USD]\ #,##0.0"/>
    <numFmt numFmtId="177" formatCode="_-* #,##0.0_-;\-* #,##0.0_-;_-* &quot;-&quot;??_-;_-@_-"/>
    <numFmt numFmtId="178" formatCode="_-* #,##0.000_-;\-* #,##0.000_-;_-* &quot;-&quot;??_-;_-@_-"/>
    <numFmt numFmtId="179" formatCode="[$-409]d\-mmm\-yy;@"/>
    <numFmt numFmtId="183" formatCode="[$-409]mmmm\ d\,\ yyyy;@"/>
  </numFmts>
  <fonts count="16" x14ac:knownFonts="1">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b/>
      <i/>
      <sz val="10"/>
      <name val="Arial"/>
      <family val="2"/>
    </font>
    <font>
      <sz val="8"/>
      <name val="Arial"/>
      <family val="2"/>
    </font>
    <font>
      <b/>
      <sz val="8"/>
      <name val="Arial"/>
      <family val="2"/>
    </font>
    <font>
      <sz val="10"/>
      <name val="Arial"/>
      <family val="2"/>
    </font>
    <font>
      <b/>
      <sz val="9"/>
      <name val="Arial"/>
      <family val="2"/>
    </font>
    <font>
      <b/>
      <i/>
      <sz val="12"/>
      <name val="Arial"/>
      <family val="2"/>
    </font>
    <font>
      <i/>
      <sz val="12"/>
      <name val="Arial"/>
      <family val="2"/>
    </font>
    <font>
      <b/>
      <i/>
      <sz val="9"/>
      <name val="Arial"/>
      <family val="2"/>
    </font>
    <font>
      <b/>
      <i/>
      <sz val="11"/>
      <name val="Arial"/>
      <family val="2"/>
    </font>
    <font>
      <i/>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71" fontId="3" fillId="0" borderId="0" applyFont="0" applyFill="0" applyBorder="0" applyAlignment="0" applyProtection="0"/>
    <xf numFmtId="0" fontId="8" fillId="0" borderId="0"/>
    <xf numFmtId="9" fontId="3" fillId="0" borderId="0" applyFont="0" applyFill="0" applyBorder="0" applyAlignment="0" applyProtection="0"/>
    <xf numFmtId="164" fontId="3" fillId="0" borderId="0" applyFont="0" applyFill="0" applyBorder="0" applyAlignment="0" applyProtection="0"/>
  </cellStyleXfs>
  <cellXfs count="115">
    <xf numFmtId="0" fontId="0" fillId="0" borderId="0" xfId="0"/>
    <xf numFmtId="173" fontId="14" fillId="2" borderId="11" xfId="5" applyNumberFormat="1" applyFont="1" applyFill="1" applyBorder="1" applyAlignment="1">
      <alignment vertical="center"/>
    </xf>
    <xf numFmtId="174" fontId="14" fillId="2" borderId="11" xfId="5" applyNumberFormat="1" applyFont="1" applyFill="1" applyBorder="1" applyAlignment="1">
      <alignment vertical="center"/>
    </xf>
    <xf numFmtId="177" fontId="14" fillId="2" borderId="5" xfId="1" applyNumberFormat="1" applyFont="1" applyFill="1" applyBorder="1" applyAlignment="1">
      <alignment vertical="center"/>
    </xf>
    <xf numFmtId="174" fontId="3" fillId="2" borderId="11" xfId="0" applyNumberFormat="1" applyFont="1" applyFill="1" applyBorder="1" applyAlignment="1">
      <alignment vertical="center"/>
    </xf>
    <xf numFmtId="0" fontId="15" fillId="2" borderId="11" xfId="0" applyFont="1" applyFill="1" applyBorder="1" applyAlignment="1">
      <alignment horizontal="center" vertical="center" wrapText="1"/>
    </xf>
    <xf numFmtId="174" fontId="3" fillId="2" borderId="5" xfId="0" applyNumberFormat="1" applyFont="1" applyFill="1" applyBorder="1" applyAlignment="1">
      <alignment vertical="center"/>
    </xf>
    <xf numFmtId="0" fontId="15" fillId="2" borderId="4" xfId="0" applyFont="1" applyFill="1" applyBorder="1" applyAlignment="1">
      <alignment horizontal="center" vertical="center" wrapText="1"/>
    </xf>
    <xf numFmtId="174" fontId="14" fillId="2" borderId="5" xfId="0" applyNumberFormat="1" applyFont="1" applyFill="1" applyBorder="1" applyAlignment="1">
      <alignment vertical="center"/>
    </xf>
    <xf numFmtId="10" fontId="14" fillId="2" borderId="11" xfId="6" applyNumberFormat="1" applyFont="1" applyFill="1" applyBorder="1" applyAlignment="1">
      <alignment horizontal="center" vertical="center" wrapText="1"/>
    </xf>
    <xf numFmtId="174" fontId="14" fillId="2" borderId="11" xfId="0" applyNumberFormat="1" applyFont="1" applyFill="1" applyBorder="1" applyAlignment="1">
      <alignment vertical="center"/>
    </xf>
    <xf numFmtId="0" fontId="14" fillId="2" borderId="11" xfId="0" quotePrefix="1" applyFont="1" applyFill="1" applyBorder="1" applyAlignment="1">
      <alignment horizontal="center" vertical="center" wrapText="1"/>
    </xf>
    <xf numFmtId="0" fontId="15" fillId="2" borderId="13" xfId="0" applyFont="1" applyFill="1" applyBorder="1" applyAlignment="1">
      <alignment horizontal="center" vertical="center" wrapText="1"/>
    </xf>
    <xf numFmtId="4" fontId="3" fillId="2" borderId="11" xfId="0" applyNumberFormat="1" applyFont="1" applyFill="1" applyBorder="1" applyAlignment="1">
      <alignment horizontal="center" vertical="center"/>
    </xf>
    <xf numFmtId="0" fontId="14" fillId="2" borderId="11" xfId="0" applyFont="1" applyFill="1" applyBorder="1" applyAlignment="1">
      <alignment horizontal="center" vertical="center"/>
    </xf>
    <xf numFmtId="173" fontId="14" fillId="2" borderId="11" xfId="0" applyNumberFormat="1" applyFont="1" applyFill="1" applyBorder="1" applyAlignment="1">
      <alignment vertical="center"/>
    </xf>
    <xf numFmtId="10" fontId="3" fillId="2" borderId="11" xfId="6" applyNumberFormat="1" applyFont="1" applyFill="1" applyBorder="1" applyAlignment="1">
      <alignment horizontal="center" vertical="center"/>
    </xf>
    <xf numFmtId="174" fontId="3" fillId="2" borderId="2" xfId="0" applyNumberFormat="1" applyFont="1" applyFill="1" applyBorder="1" applyAlignment="1">
      <alignment vertical="center"/>
    </xf>
    <xf numFmtId="174" fontId="3" fillId="2" borderId="10" xfId="0" applyNumberFormat="1" applyFont="1" applyFill="1" applyBorder="1" applyAlignment="1">
      <alignment vertical="center"/>
    </xf>
    <xf numFmtId="0" fontId="4" fillId="2" borderId="0" xfId="5" applyFont="1" applyFill="1" applyAlignment="1">
      <alignment vertical="center"/>
    </xf>
    <xf numFmtId="0" fontId="9" fillId="2" borderId="0" xfId="5" applyFont="1" applyFill="1" applyAlignment="1">
      <alignment vertical="center"/>
    </xf>
    <xf numFmtId="0" fontId="3" fillId="2" borderId="0" xfId="5" applyFont="1" applyFill="1" applyAlignment="1">
      <alignment horizontal="centerContinuous" vertical="center"/>
    </xf>
    <xf numFmtId="0" fontId="10" fillId="2" borderId="0" xfId="5" applyFont="1" applyFill="1" applyAlignment="1">
      <alignment horizontal="center" vertical="center"/>
    </xf>
    <xf numFmtId="0" fontId="11" fillId="2" borderId="0" xfId="5" applyFont="1" applyFill="1" applyAlignment="1">
      <alignment horizontal="centerContinuous" vertical="center"/>
    </xf>
    <xf numFmtId="0" fontId="12" fillId="2" borderId="0" xfId="5" applyFont="1" applyFill="1" applyAlignment="1">
      <alignment horizontal="centerContinuous" vertical="center"/>
    </xf>
    <xf numFmtId="0" fontId="7" fillId="2" borderId="1" xfId="5" applyFont="1" applyFill="1" applyBorder="1" applyAlignment="1">
      <alignment horizontal="center" vertical="center"/>
    </xf>
    <xf numFmtId="0" fontId="4" fillId="2" borderId="1" xfId="5" applyFont="1" applyFill="1" applyBorder="1" applyAlignment="1">
      <alignment vertical="center"/>
    </xf>
    <xf numFmtId="0" fontId="9" fillId="2" borderId="1"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1" xfId="5" applyFont="1" applyFill="1" applyBorder="1" applyAlignment="1" applyProtection="1">
      <alignment horizontal="center" vertical="center"/>
      <protection locked="0" hidden="1"/>
    </xf>
    <xf numFmtId="0" fontId="7" fillId="2" borderId="9" xfId="5" applyFont="1" applyFill="1" applyBorder="1" applyAlignment="1">
      <alignment horizontal="center" vertical="center"/>
    </xf>
    <xf numFmtId="0" fontId="3" fillId="2" borderId="9" xfId="5" applyFont="1" applyFill="1" applyBorder="1" applyAlignment="1">
      <alignment horizontal="center" vertical="center"/>
    </xf>
    <xf numFmtId="0" fontId="4" fillId="2" borderId="10" xfId="5" applyFont="1" applyFill="1" applyBorder="1" applyAlignment="1">
      <alignment horizontal="center" vertical="center"/>
    </xf>
    <xf numFmtId="0" fontId="4" fillId="2" borderId="4" xfId="5" applyFont="1" applyFill="1" applyBorder="1" applyAlignment="1">
      <alignment horizontal="center" vertical="center"/>
    </xf>
    <xf numFmtId="0" fontId="4" fillId="2" borderId="9" xfId="5" applyFont="1" applyFill="1" applyBorder="1" applyAlignment="1" applyProtection="1">
      <alignment horizontal="center" vertical="center"/>
      <protection locked="0" hidden="1"/>
    </xf>
    <xf numFmtId="0" fontId="3" fillId="2" borderId="1" xfId="5" applyFont="1" applyFill="1" applyBorder="1" applyAlignment="1">
      <alignment horizontal="center" vertical="center"/>
    </xf>
    <xf numFmtId="0" fontId="3" fillId="2" borderId="1" xfId="5" applyFont="1" applyFill="1" applyBorder="1" applyAlignment="1">
      <alignment vertical="center"/>
    </xf>
    <xf numFmtId="0" fontId="3" fillId="2" borderId="2" xfId="5" applyFont="1" applyFill="1" applyBorder="1" applyAlignment="1">
      <alignment horizontal="center" vertical="center"/>
    </xf>
    <xf numFmtId="0" fontId="3" fillId="2" borderId="2" xfId="5" applyFont="1" applyFill="1" applyBorder="1" applyAlignment="1">
      <alignment vertical="center"/>
    </xf>
    <xf numFmtId="0" fontId="3" fillId="2" borderId="11" xfId="5" applyFont="1" applyFill="1" applyBorder="1" applyAlignment="1">
      <alignment vertical="center"/>
    </xf>
    <xf numFmtId="0" fontId="3" fillId="2" borderId="3" xfId="5" applyFont="1" applyFill="1" applyBorder="1" applyAlignment="1">
      <alignment vertical="center"/>
    </xf>
    <xf numFmtId="0" fontId="3" fillId="2" borderId="12" xfId="5" applyFont="1" applyFill="1" applyBorder="1" applyAlignment="1">
      <alignment vertical="center"/>
    </xf>
    <xf numFmtId="0" fontId="3" fillId="2" borderId="1" xfId="5" applyFont="1" applyFill="1" applyBorder="1" applyAlignment="1" applyProtection="1">
      <alignment vertical="center"/>
      <protection locked="0" hidden="1"/>
    </xf>
    <xf numFmtId="177" fontId="3" fillId="2" borderId="2" xfId="1" applyNumberFormat="1" applyFont="1" applyFill="1" applyBorder="1" applyAlignment="1">
      <alignment horizontal="center" vertical="center"/>
    </xf>
    <xf numFmtId="177" fontId="3" fillId="2" borderId="2" xfId="1" applyNumberFormat="1" applyFont="1" applyFill="1" applyBorder="1" applyAlignment="1">
      <alignment vertical="center"/>
    </xf>
    <xf numFmtId="15" fontId="3" fillId="2" borderId="11" xfId="0" applyNumberFormat="1" applyFont="1" applyFill="1" applyBorder="1" applyAlignment="1">
      <alignment vertical="center"/>
    </xf>
    <xf numFmtId="177" fontId="3" fillId="2" borderId="11" xfId="1" applyNumberFormat="1" applyFont="1" applyFill="1" applyBorder="1" applyAlignment="1">
      <alignment vertical="center"/>
    </xf>
    <xf numFmtId="0" fontId="3" fillId="2" borderId="11" xfId="5" applyFont="1" applyFill="1" applyBorder="1" applyAlignment="1">
      <alignment horizontal="center" vertical="center"/>
    </xf>
    <xf numFmtId="0" fontId="3" fillId="2" borderId="11" xfId="5" applyFont="1" applyFill="1" applyBorder="1" applyAlignment="1">
      <alignment horizontal="right" vertical="center"/>
    </xf>
    <xf numFmtId="4" fontId="3" fillId="2" borderId="11" xfId="5" applyNumberFormat="1" applyFont="1" applyFill="1" applyBorder="1" applyAlignment="1">
      <alignment horizontal="center" vertical="center"/>
    </xf>
    <xf numFmtId="0" fontId="3" fillId="2" borderId="11" xfId="5" applyFont="1" applyFill="1" applyBorder="1" applyAlignment="1" applyProtection="1">
      <alignment vertical="center"/>
      <protection locked="0" hidden="1"/>
    </xf>
    <xf numFmtId="0" fontId="3" fillId="2" borderId="7" xfId="5" applyFont="1" applyFill="1" applyBorder="1" applyAlignment="1" applyProtection="1">
      <alignment vertical="center"/>
      <protection locked="0" hidden="1"/>
    </xf>
    <xf numFmtId="177" fontId="3" fillId="2" borderId="11" xfId="1" applyNumberFormat="1" applyFont="1" applyFill="1" applyBorder="1" applyAlignment="1">
      <alignment horizontal="right" vertical="center"/>
    </xf>
    <xf numFmtId="10" fontId="3" fillId="2" borderId="11" xfId="2" applyNumberFormat="1" applyFont="1" applyFill="1" applyBorder="1" applyAlignment="1">
      <alignment horizontal="center" vertical="center"/>
    </xf>
    <xf numFmtId="0" fontId="14" fillId="2" borderId="11" xfId="5" applyFont="1" applyFill="1" applyBorder="1" applyAlignment="1">
      <alignment horizontal="center" vertical="center"/>
    </xf>
    <xf numFmtId="177" fontId="14" fillId="2" borderId="11" xfId="1" applyNumberFormat="1" applyFont="1" applyFill="1" applyBorder="1" applyAlignment="1">
      <alignment vertical="center"/>
    </xf>
    <xf numFmtId="0" fontId="14" fillId="2" borderId="4" xfId="5" quotePrefix="1" applyFont="1" applyFill="1" applyBorder="1" applyAlignment="1">
      <alignment horizontal="center" vertical="center" wrapText="1"/>
    </xf>
    <xf numFmtId="0" fontId="3" fillId="2" borderId="7" xfId="5" applyFont="1" applyFill="1" applyBorder="1" applyAlignment="1">
      <alignment horizontal="center" vertical="center"/>
    </xf>
    <xf numFmtId="0" fontId="3" fillId="2" borderId="7" xfId="5" applyFont="1" applyFill="1" applyBorder="1" applyAlignment="1">
      <alignment vertical="center"/>
    </xf>
    <xf numFmtId="177" fontId="3" fillId="2" borderId="8" xfId="1" applyNumberFormat="1" applyFont="1" applyFill="1" applyBorder="1" applyAlignment="1">
      <alignment vertical="center"/>
    </xf>
    <xf numFmtId="174" fontId="3" fillId="2" borderId="8" xfId="5" applyNumberFormat="1" applyFont="1" applyFill="1" applyBorder="1" applyAlignment="1">
      <alignment vertical="center"/>
    </xf>
    <xf numFmtId="0" fontId="15" fillId="2" borderId="13" xfId="5" applyFont="1" applyFill="1" applyBorder="1" applyAlignment="1">
      <alignment horizontal="center" vertical="center" wrapText="1"/>
    </xf>
    <xf numFmtId="178" fontId="3" fillId="2" borderId="2" xfId="1" applyNumberFormat="1" applyFont="1" applyFill="1" applyBorder="1" applyAlignment="1">
      <alignment vertical="center"/>
    </xf>
    <xf numFmtId="0" fontId="3" fillId="2" borderId="0" xfId="5" applyFont="1" applyFill="1" applyBorder="1" applyAlignment="1">
      <alignment vertical="center"/>
    </xf>
    <xf numFmtId="0" fontId="3" fillId="2" borderId="11" xfId="0" applyFont="1" applyFill="1" applyBorder="1" applyAlignment="1">
      <alignment vertical="center"/>
    </xf>
    <xf numFmtId="0" fontId="6" fillId="2" borderId="11" xfId="0" quotePrefix="1"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vertical="center"/>
    </xf>
    <xf numFmtId="0" fontId="6" fillId="2" borderId="1" xfId="0" quotePrefix="1"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vertical="center"/>
    </xf>
    <xf numFmtId="0" fontId="6" fillId="2" borderId="9" xfId="0" quotePrefix="1" applyFont="1" applyFill="1" applyBorder="1" applyAlignment="1">
      <alignment horizontal="center" vertical="center"/>
    </xf>
    <xf numFmtId="0" fontId="3" fillId="2" borderId="14" xfId="0" applyFont="1" applyFill="1" applyBorder="1" applyAlignment="1">
      <alignment horizontal="center" vertical="center"/>
    </xf>
    <xf numFmtId="0" fontId="14" fillId="2" borderId="11" xfId="0" applyFont="1" applyFill="1" applyBorder="1" applyAlignment="1">
      <alignment vertical="center"/>
    </xf>
    <xf numFmtId="0" fontId="14" fillId="2" borderId="1"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4" fillId="2" borderId="9" xfId="5" applyFont="1" applyFill="1" applyBorder="1" applyAlignment="1">
      <alignment horizontal="center" vertical="center"/>
    </xf>
    <xf numFmtId="0" fontId="3" fillId="2" borderId="0" xfId="5" applyFont="1" applyFill="1" applyAlignment="1">
      <alignment vertical="center"/>
    </xf>
    <xf numFmtId="179" fontId="3" fillId="0" borderId="11" xfId="3" applyNumberFormat="1" applyFont="1" applyBorder="1" applyAlignment="1">
      <alignment horizontal="center" vertical="center"/>
    </xf>
    <xf numFmtId="0" fontId="14" fillId="2" borderId="4" xfId="0" quotePrefix="1" applyFont="1" applyFill="1" applyBorder="1" applyAlignment="1">
      <alignment horizontal="left" vertical="center"/>
    </xf>
    <xf numFmtId="179" fontId="14" fillId="0" borderId="11" xfId="3" applyNumberFormat="1" applyFont="1" applyBorder="1" applyAlignment="1">
      <alignment horizontal="center" vertical="center"/>
    </xf>
    <xf numFmtId="0" fontId="4" fillId="2" borderId="10" xfId="5" applyFont="1" applyFill="1" applyBorder="1" applyAlignment="1">
      <alignment horizontal="center" vertical="center" wrapText="1"/>
    </xf>
    <xf numFmtId="174" fontId="14" fillId="0" borderId="6"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4" fillId="2" borderId="1" xfId="5" applyFont="1" applyFill="1" applyBorder="1" applyAlignment="1">
      <alignment horizontal="center" vertical="center"/>
    </xf>
    <xf numFmtId="0" fontId="4" fillId="2" borderId="9" xfId="5" applyFont="1" applyFill="1" applyBorder="1" applyAlignment="1">
      <alignment horizontal="center" vertical="center"/>
    </xf>
    <xf numFmtId="3" fontId="3" fillId="2" borderId="0" xfId="5" applyNumberFormat="1" applyFont="1" applyFill="1" applyAlignment="1">
      <alignment vertical="center" wrapText="1"/>
    </xf>
    <xf numFmtId="174" fontId="3" fillId="2" borderId="1" xfId="0" applyNumberFormat="1" applyFont="1" applyFill="1" applyBorder="1" applyAlignment="1">
      <alignment horizontal="center" vertical="center"/>
    </xf>
    <xf numFmtId="174" fontId="3" fillId="2" borderId="9" xfId="0" applyNumberFormat="1" applyFont="1" applyFill="1" applyBorder="1" applyAlignment="1">
      <alignment horizontal="center" vertical="center"/>
    </xf>
    <xf numFmtId="3" fontId="3" fillId="2" borderId="14" xfId="5" applyNumberFormat="1" applyFont="1" applyFill="1" applyBorder="1" applyAlignment="1">
      <alignment horizontal="center" vertical="center"/>
    </xf>
    <xf numFmtId="3" fontId="3" fillId="2" borderId="10" xfId="5" applyNumberFormat="1" applyFont="1" applyFill="1" applyBorder="1" applyAlignment="1">
      <alignment horizontal="center" vertical="center"/>
    </xf>
    <xf numFmtId="177" fontId="3" fillId="2" borderId="14" xfId="1" applyNumberFormat="1" applyFont="1" applyFill="1" applyBorder="1" applyAlignment="1">
      <alignment horizontal="center" vertical="center"/>
    </xf>
    <xf numFmtId="177" fontId="3" fillId="2" borderId="10" xfId="1" applyNumberFormat="1" applyFont="1" applyFill="1" applyBorder="1" applyAlignment="1">
      <alignment horizontal="center" vertical="center"/>
    </xf>
    <xf numFmtId="0" fontId="2" fillId="2" borderId="0" xfId="5" applyFont="1" applyFill="1" applyAlignment="1">
      <alignment horizontal="center" vertical="center"/>
    </xf>
    <xf numFmtId="0" fontId="4" fillId="2" borderId="12" xfId="5" applyFont="1" applyFill="1" applyBorder="1" applyAlignment="1">
      <alignment horizontal="center" vertical="center"/>
    </xf>
    <xf numFmtId="0" fontId="4" fillId="2" borderId="14" xfId="5" applyFont="1" applyFill="1" applyBorder="1" applyAlignment="1">
      <alignment horizontal="center" vertical="center"/>
    </xf>
    <xf numFmtId="183" fontId="2" fillId="2" borderId="0" xfId="3" applyNumberFormat="1" applyFont="1" applyFill="1" applyBorder="1" applyAlignment="1">
      <alignment horizontal="center" vertical="center"/>
    </xf>
    <xf numFmtId="3" fontId="13" fillId="2" borderId="4" xfId="5" applyNumberFormat="1" applyFont="1" applyFill="1" applyBorder="1" applyAlignment="1">
      <alignment horizontal="center" vertical="center"/>
    </xf>
    <xf numFmtId="0" fontId="13" fillId="2" borderId="5" xfId="5" applyFont="1" applyFill="1" applyBorder="1" applyAlignment="1">
      <alignment horizontal="center" vertical="center"/>
    </xf>
    <xf numFmtId="3" fontId="13" fillId="2" borderId="4" xfId="5" applyNumberFormat="1" applyFont="1" applyFill="1" applyBorder="1" applyAlignment="1">
      <alignment horizontal="center" vertical="center" wrapText="1"/>
    </xf>
    <xf numFmtId="3" fontId="13" fillId="2" borderId="5" xfId="5" applyNumberFormat="1" applyFont="1" applyFill="1" applyBorder="1" applyAlignment="1">
      <alignment horizontal="center" vertical="center" wrapText="1"/>
    </xf>
    <xf numFmtId="3" fontId="13" fillId="2" borderId="5" xfId="5" applyNumberFormat="1" applyFont="1" applyFill="1" applyBorder="1" applyAlignment="1">
      <alignment horizontal="center" vertical="center"/>
    </xf>
    <xf numFmtId="3" fontId="4" fillId="2" borderId="4" xfId="5" applyNumberFormat="1" applyFont="1" applyFill="1" applyBorder="1" applyAlignment="1">
      <alignment horizontal="center" vertical="center"/>
    </xf>
    <xf numFmtId="3" fontId="4" fillId="2" borderId="5" xfId="5" applyNumberFormat="1" applyFont="1" applyFill="1" applyBorder="1" applyAlignment="1">
      <alignment horizontal="center" vertical="center"/>
    </xf>
    <xf numFmtId="3" fontId="5" fillId="2" borderId="4" xfId="5" applyNumberFormat="1" applyFont="1" applyFill="1" applyBorder="1" applyAlignment="1">
      <alignment horizontal="center" vertical="center"/>
    </xf>
    <xf numFmtId="3" fontId="5" fillId="2" borderId="5" xfId="5" applyNumberFormat="1" applyFont="1" applyFill="1" applyBorder="1" applyAlignment="1">
      <alignment horizontal="center" vertical="center"/>
    </xf>
    <xf numFmtId="3" fontId="4" fillId="2" borderId="13" xfId="5" applyNumberFormat="1" applyFont="1" applyFill="1" applyBorder="1" applyAlignment="1">
      <alignment horizontal="center" vertical="center"/>
    </xf>
    <xf numFmtId="3" fontId="4" fillId="2" borderId="8" xfId="5" applyNumberFormat="1" applyFont="1" applyFill="1" applyBorder="1" applyAlignment="1">
      <alignment horizontal="center" vertical="center"/>
    </xf>
    <xf numFmtId="3" fontId="4" fillId="2" borderId="14" xfId="5" applyNumberFormat="1" applyFont="1" applyFill="1" applyBorder="1" applyAlignment="1">
      <alignment horizontal="center" vertical="center"/>
    </xf>
    <xf numFmtId="3" fontId="4" fillId="2" borderId="10" xfId="5" applyNumberFormat="1" applyFont="1" applyFill="1" applyBorder="1" applyAlignment="1">
      <alignment horizontal="center" vertical="center"/>
    </xf>
  </cellXfs>
  <cellStyles count="8">
    <cellStyle name="Millares" xfId="1" builtinId="3"/>
    <cellStyle name="Millares 2" xfId="4" xr:uid="{00000000-0005-0000-0000-000001000000}"/>
    <cellStyle name="Millares 3" xfId="7" xr:uid="{DE5BDEDA-80AF-4B62-A7C4-8383F667543E}"/>
    <cellStyle name="Normal" xfId="0" builtinId="0"/>
    <cellStyle name="Normal 2" xfId="3" xr:uid="{00000000-0005-0000-0000-000003000000}"/>
    <cellStyle name="Normal 3" xfId="5" xr:uid="{00000000-0005-0000-0000-000004000000}"/>
    <cellStyle name="Porcentaje" xfId="2" builtinId="5"/>
    <cellStyle name="Porcentaj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48"/>
  <sheetViews>
    <sheetView showGridLines="0" tabSelected="1" topLeftCell="A19" zoomScaleNormal="100" workbookViewId="0">
      <selection activeCell="B53" sqref="B53"/>
    </sheetView>
  </sheetViews>
  <sheetFormatPr baseColWidth="10" defaultRowHeight="13.2" x14ac:dyDescent="0.3"/>
  <cols>
    <col min="1" max="1" width="32.5546875" style="80" customWidth="1"/>
    <col min="2" max="2" width="14.88671875" style="80" bestFit="1" customWidth="1"/>
    <col min="3" max="3" width="7.88671875" style="80" customWidth="1"/>
    <col min="4" max="4" width="12.5546875" style="80" customWidth="1"/>
    <col min="5" max="5" width="4.33203125" style="80" customWidth="1"/>
    <col min="6" max="6" width="10.5546875" style="80" customWidth="1"/>
    <col min="7" max="7" width="16.6640625" style="80" bestFit="1" customWidth="1"/>
    <col min="8" max="8" width="14.5546875" style="80" bestFit="1" customWidth="1"/>
    <col min="9" max="9" width="12.5546875" style="80" customWidth="1"/>
    <col min="10" max="10" width="18.33203125" style="80" customWidth="1"/>
    <col min="11" max="11" width="17.6640625" style="80" customWidth="1"/>
    <col min="12" max="12" width="24.44140625" style="80" customWidth="1"/>
    <col min="13" max="13" width="21" style="80" customWidth="1"/>
    <col min="14" max="14" width="5.44140625" style="80" bestFit="1" customWidth="1"/>
    <col min="15" max="15" width="38" style="80" bestFit="1" customWidth="1"/>
    <col min="16" max="16" width="3.109375" style="80" customWidth="1"/>
    <col min="17" max="256" width="11.44140625" style="80"/>
    <col min="257" max="257" width="32.5546875" style="80" customWidth="1"/>
    <col min="258" max="258" width="14.88671875" style="80" bestFit="1" customWidth="1"/>
    <col min="259" max="259" width="7" style="80" customWidth="1"/>
    <col min="260" max="260" width="12.5546875" style="80" customWidth="1"/>
    <col min="261" max="261" width="4.33203125" style="80" customWidth="1"/>
    <col min="262" max="262" width="10.5546875" style="80" customWidth="1"/>
    <col min="263" max="263" width="10.88671875" style="80" customWidth="1"/>
    <col min="264" max="264" width="12.6640625" style="80" customWidth="1"/>
    <col min="265" max="265" width="12.5546875" style="80" customWidth="1"/>
    <col min="266" max="266" width="17.44140625" style="80" bestFit="1" customWidth="1"/>
    <col min="267" max="267" width="21" style="80" bestFit="1" customWidth="1"/>
    <col min="268" max="269" width="21" style="80" customWidth="1"/>
    <col min="270" max="270" width="5.44140625" style="80" bestFit="1" customWidth="1"/>
    <col min="271" max="271" width="33.44140625" style="80" bestFit="1" customWidth="1"/>
    <col min="272" max="272" width="3.109375" style="80" customWidth="1"/>
    <col min="273" max="512" width="11.44140625" style="80"/>
    <col min="513" max="513" width="32.5546875" style="80" customWidth="1"/>
    <col min="514" max="514" width="14.88671875" style="80" bestFit="1" customWidth="1"/>
    <col min="515" max="515" width="7" style="80" customWidth="1"/>
    <col min="516" max="516" width="12.5546875" style="80" customWidth="1"/>
    <col min="517" max="517" width="4.33203125" style="80" customWidth="1"/>
    <col min="518" max="518" width="10.5546875" style="80" customWidth="1"/>
    <col min="519" max="519" width="10.88671875" style="80" customWidth="1"/>
    <col min="520" max="520" width="12.6640625" style="80" customWidth="1"/>
    <col min="521" max="521" width="12.5546875" style="80" customWidth="1"/>
    <col min="522" max="522" width="17.44140625" style="80" bestFit="1" customWidth="1"/>
    <col min="523" max="523" width="21" style="80" bestFit="1" customWidth="1"/>
    <col min="524" max="525" width="21" style="80" customWidth="1"/>
    <col min="526" max="526" width="5.44140625" style="80" bestFit="1" customWidth="1"/>
    <col min="527" max="527" width="33.44140625" style="80" bestFit="1" customWidth="1"/>
    <col min="528" max="528" width="3.109375" style="80" customWidth="1"/>
    <col min="529" max="768" width="11.44140625" style="80"/>
    <col min="769" max="769" width="32.5546875" style="80" customWidth="1"/>
    <col min="770" max="770" width="14.88671875" style="80" bestFit="1" customWidth="1"/>
    <col min="771" max="771" width="7" style="80" customWidth="1"/>
    <col min="772" max="772" width="12.5546875" style="80" customWidth="1"/>
    <col min="773" max="773" width="4.33203125" style="80" customWidth="1"/>
    <col min="774" max="774" width="10.5546875" style="80" customWidth="1"/>
    <col min="775" max="775" width="10.88671875" style="80" customWidth="1"/>
    <col min="776" max="776" width="12.6640625" style="80" customWidth="1"/>
    <col min="777" max="777" width="12.5546875" style="80" customWidth="1"/>
    <col min="778" max="778" width="17.44140625" style="80" bestFit="1" customWidth="1"/>
    <col min="779" max="779" width="21" style="80" bestFit="1" customWidth="1"/>
    <col min="780" max="781" width="21" style="80" customWidth="1"/>
    <col min="782" max="782" width="5.44140625" style="80" bestFit="1" customWidth="1"/>
    <col min="783" max="783" width="33.44140625" style="80" bestFit="1" customWidth="1"/>
    <col min="784" max="784" width="3.109375" style="80" customWidth="1"/>
    <col min="785" max="1024" width="11.44140625" style="80"/>
    <col min="1025" max="1025" width="32.5546875" style="80" customWidth="1"/>
    <col min="1026" max="1026" width="14.88671875" style="80" bestFit="1" customWidth="1"/>
    <col min="1027" max="1027" width="7" style="80" customWidth="1"/>
    <col min="1028" max="1028" width="12.5546875" style="80" customWidth="1"/>
    <col min="1029" max="1029" width="4.33203125" style="80" customWidth="1"/>
    <col min="1030" max="1030" width="10.5546875" style="80" customWidth="1"/>
    <col min="1031" max="1031" width="10.88671875" style="80" customWidth="1"/>
    <col min="1032" max="1032" width="12.6640625" style="80" customWidth="1"/>
    <col min="1033" max="1033" width="12.5546875" style="80" customWidth="1"/>
    <col min="1034" max="1034" width="17.44140625" style="80" bestFit="1" customWidth="1"/>
    <col min="1035" max="1035" width="21" style="80" bestFit="1" customWidth="1"/>
    <col min="1036" max="1037" width="21" style="80" customWidth="1"/>
    <col min="1038" max="1038" width="5.44140625" style="80" bestFit="1" customWidth="1"/>
    <col min="1039" max="1039" width="33.44140625" style="80" bestFit="1" customWidth="1"/>
    <col min="1040" max="1040" width="3.109375" style="80" customWidth="1"/>
    <col min="1041" max="1280" width="11.44140625" style="80"/>
    <col min="1281" max="1281" width="32.5546875" style="80" customWidth="1"/>
    <col min="1282" max="1282" width="14.88671875" style="80" bestFit="1" customWidth="1"/>
    <col min="1283" max="1283" width="7" style="80" customWidth="1"/>
    <col min="1284" max="1284" width="12.5546875" style="80" customWidth="1"/>
    <col min="1285" max="1285" width="4.33203125" style="80" customWidth="1"/>
    <col min="1286" max="1286" width="10.5546875" style="80" customWidth="1"/>
    <col min="1287" max="1287" width="10.88671875" style="80" customWidth="1"/>
    <col min="1288" max="1288" width="12.6640625" style="80" customWidth="1"/>
    <col min="1289" max="1289" width="12.5546875" style="80" customWidth="1"/>
    <col min="1290" max="1290" width="17.44140625" style="80" bestFit="1" customWidth="1"/>
    <col min="1291" max="1291" width="21" style="80" bestFit="1" customWidth="1"/>
    <col min="1292" max="1293" width="21" style="80" customWidth="1"/>
    <col min="1294" max="1294" width="5.44140625" style="80" bestFit="1" customWidth="1"/>
    <col min="1295" max="1295" width="33.44140625" style="80" bestFit="1" customWidth="1"/>
    <col min="1296" max="1296" width="3.109375" style="80" customWidth="1"/>
    <col min="1297" max="1536" width="11.44140625" style="80"/>
    <col min="1537" max="1537" width="32.5546875" style="80" customWidth="1"/>
    <col min="1538" max="1538" width="14.88671875" style="80" bestFit="1" customWidth="1"/>
    <col min="1539" max="1539" width="7" style="80" customWidth="1"/>
    <col min="1540" max="1540" width="12.5546875" style="80" customWidth="1"/>
    <col min="1541" max="1541" width="4.33203125" style="80" customWidth="1"/>
    <col min="1542" max="1542" width="10.5546875" style="80" customWidth="1"/>
    <col min="1543" max="1543" width="10.88671875" style="80" customWidth="1"/>
    <col min="1544" max="1544" width="12.6640625" style="80" customWidth="1"/>
    <col min="1545" max="1545" width="12.5546875" style="80" customWidth="1"/>
    <col min="1546" max="1546" width="17.44140625" style="80" bestFit="1" customWidth="1"/>
    <col min="1547" max="1547" width="21" style="80" bestFit="1" customWidth="1"/>
    <col min="1548" max="1549" width="21" style="80" customWidth="1"/>
    <col min="1550" max="1550" width="5.44140625" style="80" bestFit="1" customWidth="1"/>
    <col min="1551" max="1551" width="33.44140625" style="80" bestFit="1" customWidth="1"/>
    <col min="1552" max="1552" width="3.109375" style="80" customWidth="1"/>
    <col min="1553" max="1792" width="11.44140625" style="80"/>
    <col min="1793" max="1793" width="32.5546875" style="80" customWidth="1"/>
    <col min="1794" max="1794" width="14.88671875" style="80" bestFit="1" customWidth="1"/>
    <col min="1795" max="1795" width="7" style="80" customWidth="1"/>
    <col min="1796" max="1796" width="12.5546875" style="80" customWidth="1"/>
    <col min="1797" max="1797" width="4.33203125" style="80" customWidth="1"/>
    <col min="1798" max="1798" width="10.5546875" style="80" customWidth="1"/>
    <col min="1799" max="1799" width="10.88671875" style="80" customWidth="1"/>
    <col min="1800" max="1800" width="12.6640625" style="80" customWidth="1"/>
    <col min="1801" max="1801" width="12.5546875" style="80" customWidth="1"/>
    <col min="1802" max="1802" width="17.44140625" style="80" bestFit="1" customWidth="1"/>
    <col min="1803" max="1803" width="21" style="80" bestFit="1" customWidth="1"/>
    <col min="1804" max="1805" width="21" style="80" customWidth="1"/>
    <col min="1806" max="1806" width="5.44140625" style="80" bestFit="1" customWidth="1"/>
    <col min="1807" max="1807" width="33.44140625" style="80" bestFit="1" customWidth="1"/>
    <col min="1808" max="1808" width="3.109375" style="80" customWidth="1"/>
    <col min="1809" max="2048" width="11.44140625" style="80"/>
    <col min="2049" max="2049" width="32.5546875" style="80" customWidth="1"/>
    <col min="2050" max="2050" width="14.88671875" style="80" bestFit="1" customWidth="1"/>
    <col min="2051" max="2051" width="7" style="80" customWidth="1"/>
    <col min="2052" max="2052" width="12.5546875" style="80" customWidth="1"/>
    <col min="2053" max="2053" width="4.33203125" style="80" customWidth="1"/>
    <col min="2054" max="2054" width="10.5546875" style="80" customWidth="1"/>
    <col min="2055" max="2055" width="10.88671875" style="80" customWidth="1"/>
    <col min="2056" max="2056" width="12.6640625" style="80" customWidth="1"/>
    <col min="2057" max="2057" width="12.5546875" style="80" customWidth="1"/>
    <col min="2058" max="2058" width="17.44140625" style="80" bestFit="1" customWidth="1"/>
    <col min="2059" max="2059" width="21" style="80" bestFit="1" customWidth="1"/>
    <col min="2060" max="2061" width="21" style="80" customWidth="1"/>
    <col min="2062" max="2062" width="5.44140625" style="80" bestFit="1" customWidth="1"/>
    <col min="2063" max="2063" width="33.44140625" style="80" bestFit="1" customWidth="1"/>
    <col min="2064" max="2064" width="3.109375" style="80" customWidth="1"/>
    <col min="2065" max="2304" width="11.44140625" style="80"/>
    <col min="2305" max="2305" width="32.5546875" style="80" customWidth="1"/>
    <col min="2306" max="2306" width="14.88671875" style="80" bestFit="1" customWidth="1"/>
    <col min="2307" max="2307" width="7" style="80" customWidth="1"/>
    <col min="2308" max="2308" width="12.5546875" style="80" customWidth="1"/>
    <col min="2309" max="2309" width="4.33203125" style="80" customWidth="1"/>
    <col min="2310" max="2310" width="10.5546875" style="80" customWidth="1"/>
    <col min="2311" max="2311" width="10.88671875" style="80" customWidth="1"/>
    <col min="2312" max="2312" width="12.6640625" style="80" customWidth="1"/>
    <col min="2313" max="2313" width="12.5546875" style="80" customWidth="1"/>
    <col min="2314" max="2314" width="17.44140625" style="80" bestFit="1" customWidth="1"/>
    <col min="2315" max="2315" width="21" style="80" bestFit="1" customWidth="1"/>
    <col min="2316" max="2317" width="21" style="80" customWidth="1"/>
    <col min="2318" max="2318" width="5.44140625" style="80" bestFit="1" customWidth="1"/>
    <col min="2319" max="2319" width="33.44140625" style="80" bestFit="1" customWidth="1"/>
    <col min="2320" max="2320" width="3.109375" style="80" customWidth="1"/>
    <col min="2321" max="2560" width="11.44140625" style="80"/>
    <col min="2561" max="2561" width="32.5546875" style="80" customWidth="1"/>
    <col min="2562" max="2562" width="14.88671875" style="80" bestFit="1" customWidth="1"/>
    <col min="2563" max="2563" width="7" style="80" customWidth="1"/>
    <col min="2564" max="2564" width="12.5546875" style="80" customWidth="1"/>
    <col min="2565" max="2565" width="4.33203125" style="80" customWidth="1"/>
    <col min="2566" max="2566" width="10.5546875" style="80" customWidth="1"/>
    <col min="2567" max="2567" width="10.88671875" style="80" customWidth="1"/>
    <col min="2568" max="2568" width="12.6640625" style="80" customWidth="1"/>
    <col min="2569" max="2569" width="12.5546875" style="80" customWidth="1"/>
    <col min="2570" max="2570" width="17.44140625" style="80" bestFit="1" customWidth="1"/>
    <col min="2571" max="2571" width="21" style="80" bestFit="1" customWidth="1"/>
    <col min="2572" max="2573" width="21" style="80" customWidth="1"/>
    <col min="2574" max="2574" width="5.44140625" style="80" bestFit="1" customWidth="1"/>
    <col min="2575" max="2575" width="33.44140625" style="80" bestFit="1" customWidth="1"/>
    <col min="2576" max="2576" width="3.109375" style="80" customWidth="1"/>
    <col min="2577" max="2816" width="11.44140625" style="80"/>
    <col min="2817" max="2817" width="32.5546875" style="80" customWidth="1"/>
    <col min="2818" max="2818" width="14.88671875" style="80" bestFit="1" customWidth="1"/>
    <col min="2819" max="2819" width="7" style="80" customWidth="1"/>
    <col min="2820" max="2820" width="12.5546875" style="80" customWidth="1"/>
    <col min="2821" max="2821" width="4.33203125" style="80" customWidth="1"/>
    <col min="2822" max="2822" width="10.5546875" style="80" customWidth="1"/>
    <col min="2823" max="2823" width="10.88671875" style="80" customWidth="1"/>
    <col min="2824" max="2824" width="12.6640625" style="80" customWidth="1"/>
    <col min="2825" max="2825" width="12.5546875" style="80" customWidth="1"/>
    <col min="2826" max="2826" width="17.44140625" style="80" bestFit="1" customWidth="1"/>
    <col min="2827" max="2827" width="21" style="80" bestFit="1" customWidth="1"/>
    <col min="2828" max="2829" width="21" style="80" customWidth="1"/>
    <col min="2830" max="2830" width="5.44140625" style="80" bestFit="1" customWidth="1"/>
    <col min="2831" max="2831" width="33.44140625" style="80" bestFit="1" customWidth="1"/>
    <col min="2832" max="2832" width="3.109375" style="80" customWidth="1"/>
    <col min="2833" max="3072" width="11.44140625" style="80"/>
    <col min="3073" max="3073" width="32.5546875" style="80" customWidth="1"/>
    <col min="3074" max="3074" width="14.88671875" style="80" bestFit="1" customWidth="1"/>
    <col min="3075" max="3075" width="7" style="80" customWidth="1"/>
    <col min="3076" max="3076" width="12.5546875" style="80" customWidth="1"/>
    <col min="3077" max="3077" width="4.33203125" style="80" customWidth="1"/>
    <col min="3078" max="3078" width="10.5546875" style="80" customWidth="1"/>
    <col min="3079" max="3079" width="10.88671875" style="80" customWidth="1"/>
    <col min="3080" max="3080" width="12.6640625" style="80" customWidth="1"/>
    <col min="3081" max="3081" width="12.5546875" style="80" customWidth="1"/>
    <col min="3082" max="3082" width="17.44140625" style="80" bestFit="1" customWidth="1"/>
    <col min="3083" max="3083" width="21" style="80" bestFit="1" customWidth="1"/>
    <col min="3084" max="3085" width="21" style="80" customWidth="1"/>
    <col min="3086" max="3086" width="5.44140625" style="80" bestFit="1" customWidth="1"/>
    <col min="3087" max="3087" width="33.44140625" style="80" bestFit="1" customWidth="1"/>
    <col min="3088" max="3088" width="3.109375" style="80" customWidth="1"/>
    <col min="3089" max="3328" width="11.44140625" style="80"/>
    <col min="3329" max="3329" width="32.5546875" style="80" customWidth="1"/>
    <col min="3330" max="3330" width="14.88671875" style="80" bestFit="1" customWidth="1"/>
    <col min="3331" max="3331" width="7" style="80" customWidth="1"/>
    <col min="3332" max="3332" width="12.5546875" style="80" customWidth="1"/>
    <col min="3333" max="3333" width="4.33203125" style="80" customWidth="1"/>
    <col min="3334" max="3334" width="10.5546875" style="80" customWidth="1"/>
    <col min="3335" max="3335" width="10.88671875" style="80" customWidth="1"/>
    <col min="3336" max="3336" width="12.6640625" style="80" customWidth="1"/>
    <col min="3337" max="3337" width="12.5546875" style="80" customWidth="1"/>
    <col min="3338" max="3338" width="17.44140625" style="80" bestFit="1" customWidth="1"/>
    <col min="3339" max="3339" width="21" style="80" bestFit="1" customWidth="1"/>
    <col min="3340" max="3341" width="21" style="80" customWidth="1"/>
    <col min="3342" max="3342" width="5.44140625" style="80" bestFit="1" customWidth="1"/>
    <col min="3343" max="3343" width="33.44140625" style="80" bestFit="1" customWidth="1"/>
    <col min="3344" max="3344" width="3.109375" style="80" customWidth="1"/>
    <col min="3345" max="3584" width="11.44140625" style="80"/>
    <col min="3585" max="3585" width="32.5546875" style="80" customWidth="1"/>
    <col min="3586" max="3586" width="14.88671875" style="80" bestFit="1" customWidth="1"/>
    <col min="3587" max="3587" width="7" style="80" customWidth="1"/>
    <col min="3588" max="3588" width="12.5546875" style="80" customWidth="1"/>
    <col min="3589" max="3589" width="4.33203125" style="80" customWidth="1"/>
    <col min="3590" max="3590" width="10.5546875" style="80" customWidth="1"/>
    <col min="3591" max="3591" width="10.88671875" style="80" customWidth="1"/>
    <col min="3592" max="3592" width="12.6640625" style="80" customWidth="1"/>
    <col min="3593" max="3593" width="12.5546875" style="80" customWidth="1"/>
    <col min="3594" max="3594" width="17.44140625" style="80" bestFit="1" customWidth="1"/>
    <col min="3595" max="3595" width="21" style="80" bestFit="1" customWidth="1"/>
    <col min="3596" max="3597" width="21" style="80" customWidth="1"/>
    <col min="3598" max="3598" width="5.44140625" style="80" bestFit="1" customWidth="1"/>
    <col min="3599" max="3599" width="33.44140625" style="80" bestFit="1" customWidth="1"/>
    <col min="3600" max="3600" width="3.109375" style="80" customWidth="1"/>
    <col min="3601" max="3840" width="11.44140625" style="80"/>
    <col min="3841" max="3841" width="32.5546875" style="80" customWidth="1"/>
    <col min="3842" max="3842" width="14.88671875" style="80" bestFit="1" customWidth="1"/>
    <col min="3843" max="3843" width="7" style="80" customWidth="1"/>
    <col min="3844" max="3844" width="12.5546875" style="80" customWidth="1"/>
    <col min="3845" max="3845" width="4.33203125" style="80" customWidth="1"/>
    <col min="3846" max="3846" width="10.5546875" style="80" customWidth="1"/>
    <col min="3847" max="3847" width="10.88671875" style="80" customWidth="1"/>
    <col min="3848" max="3848" width="12.6640625" style="80" customWidth="1"/>
    <col min="3849" max="3849" width="12.5546875" style="80" customWidth="1"/>
    <col min="3850" max="3850" width="17.44140625" style="80" bestFit="1" customWidth="1"/>
    <col min="3851" max="3851" width="21" style="80" bestFit="1" customWidth="1"/>
    <col min="3852" max="3853" width="21" style="80" customWidth="1"/>
    <col min="3854" max="3854" width="5.44140625" style="80" bestFit="1" customWidth="1"/>
    <col min="3855" max="3855" width="33.44140625" style="80" bestFit="1" customWidth="1"/>
    <col min="3856" max="3856" width="3.109375" style="80" customWidth="1"/>
    <col min="3857" max="4096" width="11.44140625" style="80"/>
    <col min="4097" max="4097" width="32.5546875" style="80" customWidth="1"/>
    <col min="4098" max="4098" width="14.88671875" style="80" bestFit="1" customWidth="1"/>
    <col min="4099" max="4099" width="7" style="80" customWidth="1"/>
    <col min="4100" max="4100" width="12.5546875" style="80" customWidth="1"/>
    <col min="4101" max="4101" width="4.33203125" style="80" customWidth="1"/>
    <col min="4102" max="4102" width="10.5546875" style="80" customWidth="1"/>
    <col min="4103" max="4103" width="10.88671875" style="80" customWidth="1"/>
    <col min="4104" max="4104" width="12.6640625" style="80" customWidth="1"/>
    <col min="4105" max="4105" width="12.5546875" style="80" customWidth="1"/>
    <col min="4106" max="4106" width="17.44140625" style="80" bestFit="1" customWidth="1"/>
    <col min="4107" max="4107" width="21" style="80" bestFit="1" customWidth="1"/>
    <col min="4108" max="4109" width="21" style="80" customWidth="1"/>
    <col min="4110" max="4110" width="5.44140625" style="80" bestFit="1" customWidth="1"/>
    <col min="4111" max="4111" width="33.44140625" style="80" bestFit="1" customWidth="1"/>
    <col min="4112" max="4112" width="3.109375" style="80" customWidth="1"/>
    <col min="4113" max="4352" width="11.44140625" style="80"/>
    <col min="4353" max="4353" width="32.5546875" style="80" customWidth="1"/>
    <col min="4354" max="4354" width="14.88671875" style="80" bestFit="1" customWidth="1"/>
    <col min="4355" max="4355" width="7" style="80" customWidth="1"/>
    <col min="4356" max="4356" width="12.5546875" style="80" customWidth="1"/>
    <col min="4357" max="4357" width="4.33203125" style="80" customWidth="1"/>
    <col min="4358" max="4358" width="10.5546875" style="80" customWidth="1"/>
    <col min="4359" max="4359" width="10.88671875" style="80" customWidth="1"/>
    <col min="4360" max="4360" width="12.6640625" style="80" customWidth="1"/>
    <col min="4361" max="4361" width="12.5546875" style="80" customWidth="1"/>
    <col min="4362" max="4362" width="17.44140625" style="80" bestFit="1" customWidth="1"/>
    <col min="4363" max="4363" width="21" style="80" bestFit="1" customWidth="1"/>
    <col min="4364" max="4365" width="21" style="80" customWidth="1"/>
    <col min="4366" max="4366" width="5.44140625" style="80" bestFit="1" customWidth="1"/>
    <col min="4367" max="4367" width="33.44140625" style="80" bestFit="1" customWidth="1"/>
    <col min="4368" max="4368" width="3.109375" style="80" customWidth="1"/>
    <col min="4369" max="4608" width="11.44140625" style="80"/>
    <col min="4609" max="4609" width="32.5546875" style="80" customWidth="1"/>
    <col min="4610" max="4610" width="14.88671875" style="80" bestFit="1" customWidth="1"/>
    <col min="4611" max="4611" width="7" style="80" customWidth="1"/>
    <col min="4612" max="4612" width="12.5546875" style="80" customWidth="1"/>
    <col min="4613" max="4613" width="4.33203125" style="80" customWidth="1"/>
    <col min="4614" max="4614" width="10.5546875" style="80" customWidth="1"/>
    <col min="4615" max="4615" width="10.88671875" style="80" customWidth="1"/>
    <col min="4616" max="4616" width="12.6640625" style="80" customWidth="1"/>
    <col min="4617" max="4617" width="12.5546875" style="80" customWidth="1"/>
    <col min="4618" max="4618" width="17.44140625" style="80" bestFit="1" customWidth="1"/>
    <col min="4619" max="4619" width="21" style="80" bestFit="1" customWidth="1"/>
    <col min="4620" max="4621" width="21" style="80" customWidth="1"/>
    <col min="4622" max="4622" width="5.44140625" style="80" bestFit="1" customWidth="1"/>
    <col min="4623" max="4623" width="33.44140625" style="80" bestFit="1" customWidth="1"/>
    <col min="4624" max="4624" width="3.109375" style="80" customWidth="1"/>
    <col min="4625" max="4864" width="11.44140625" style="80"/>
    <col min="4865" max="4865" width="32.5546875" style="80" customWidth="1"/>
    <col min="4866" max="4866" width="14.88671875" style="80" bestFit="1" customWidth="1"/>
    <col min="4867" max="4867" width="7" style="80" customWidth="1"/>
    <col min="4868" max="4868" width="12.5546875" style="80" customWidth="1"/>
    <col min="4869" max="4869" width="4.33203125" style="80" customWidth="1"/>
    <col min="4870" max="4870" width="10.5546875" style="80" customWidth="1"/>
    <col min="4871" max="4871" width="10.88671875" style="80" customWidth="1"/>
    <col min="4872" max="4872" width="12.6640625" style="80" customWidth="1"/>
    <col min="4873" max="4873" width="12.5546875" style="80" customWidth="1"/>
    <col min="4874" max="4874" width="17.44140625" style="80" bestFit="1" customWidth="1"/>
    <col min="4875" max="4875" width="21" style="80" bestFit="1" customWidth="1"/>
    <col min="4876" max="4877" width="21" style="80" customWidth="1"/>
    <col min="4878" max="4878" width="5.44140625" style="80" bestFit="1" customWidth="1"/>
    <col min="4879" max="4879" width="33.44140625" style="80" bestFit="1" customWidth="1"/>
    <col min="4880" max="4880" width="3.109375" style="80" customWidth="1"/>
    <col min="4881" max="5120" width="11.44140625" style="80"/>
    <col min="5121" max="5121" width="32.5546875" style="80" customWidth="1"/>
    <col min="5122" max="5122" width="14.88671875" style="80" bestFit="1" customWidth="1"/>
    <col min="5123" max="5123" width="7" style="80" customWidth="1"/>
    <col min="5124" max="5124" width="12.5546875" style="80" customWidth="1"/>
    <col min="5125" max="5125" width="4.33203125" style="80" customWidth="1"/>
    <col min="5126" max="5126" width="10.5546875" style="80" customWidth="1"/>
    <col min="5127" max="5127" width="10.88671875" style="80" customWidth="1"/>
    <col min="5128" max="5128" width="12.6640625" style="80" customWidth="1"/>
    <col min="5129" max="5129" width="12.5546875" style="80" customWidth="1"/>
    <col min="5130" max="5130" width="17.44140625" style="80" bestFit="1" customWidth="1"/>
    <col min="5131" max="5131" width="21" style="80" bestFit="1" customWidth="1"/>
    <col min="5132" max="5133" width="21" style="80" customWidth="1"/>
    <col min="5134" max="5134" width="5.44140625" style="80" bestFit="1" customWidth="1"/>
    <col min="5135" max="5135" width="33.44140625" style="80" bestFit="1" customWidth="1"/>
    <col min="5136" max="5136" width="3.109375" style="80" customWidth="1"/>
    <col min="5137" max="5376" width="11.44140625" style="80"/>
    <col min="5377" max="5377" width="32.5546875" style="80" customWidth="1"/>
    <col min="5378" max="5378" width="14.88671875" style="80" bestFit="1" customWidth="1"/>
    <col min="5379" max="5379" width="7" style="80" customWidth="1"/>
    <col min="5380" max="5380" width="12.5546875" style="80" customWidth="1"/>
    <col min="5381" max="5381" width="4.33203125" style="80" customWidth="1"/>
    <col min="5382" max="5382" width="10.5546875" style="80" customWidth="1"/>
    <col min="5383" max="5383" width="10.88671875" style="80" customWidth="1"/>
    <col min="5384" max="5384" width="12.6640625" style="80" customWidth="1"/>
    <col min="5385" max="5385" width="12.5546875" style="80" customWidth="1"/>
    <col min="5386" max="5386" width="17.44140625" style="80" bestFit="1" customWidth="1"/>
    <col min="5387" max="5387" width="21" style="80" bestFit="1" customWidth="1"/>
    <col min="5388" max="5389" width="21" style="80" customWidth="1"/>
    <col min="5390" max="5390" width="5.44140625" style="80" bestFit="1" customWidth="1"/>
    <col min="5391" max="5391" width="33.44140625" style="80" bestFit="1" customWidth="1"/>
    <col min="5392" max="5392" width="3.109375" style="80" customWidth="1"/>
    <col min="5393" max="5632" width="11.44140625" style="80"/>
    <col min="5633" max="5633" width="32.5546875" style="80" customWidth="1"/>
    <col min="5634" max="5634" width="14.88671875" style="80" bestFit="1" customWidth="1"/>
    <col min="5635" max="5635" width="7" style="80" customWidth="1"/>
    <col min="5636" max="5636" width="12.5546875" style="80" customWidth="1"/>
    <col min="5637" max="5637" width="4.33203125" style="80" customWidth="1"/>
    <col min="5638" max="5638" width="10.5546875" style="80" customWidth="1"/>
    <col min="5639" max="5639" width="10.88671875" style="80" customWidth="1"/>
    <col min="5640" max="5640" width="12.6640625" style="80" customWidth="1"/>
    <col min="5641" max="5641" width="12.5546875" style="80" customWidth="1"/>
    <col min="5642" max="5642" width="17.44140625" style="80" bestFit="1" customWidth="1"/>
    <col min="5643" max="5643" width="21" style="80" bestFit="1" customWidth="1"/>
    <col min="5644" max="5645" width="21" style="80" customWidth="1"/>
    <col min="5646" max="5646" width="5.44140625" style="80" bestFit="1" customWidth="1"/>
    <col min="5647" max="5647" width="33.44140625" style="80" bestFit="1" customWidth="1"/>
    <col min="5648" max="5648" width="3.109375" style="80" customWidth="1"/>
    <col min="5649" max="5888" width="11.44140625" style="80"/>
    <col min="5889" max="5889" width="32.5546875" style="80" customWidth="1"/>
    <col min="5890" max="5890" width="14.88671875" style="80" bestFit="1" customWidth="1"/>
    <col min="5891" max="5891" width="7" style="80" customWidth="1"/>
    <col min="5892" max="5892" width="12.5546875" style="80" customWidth="1"/>
    <col min="5893" max="5893" width="4.33203125" style="80" customWidth="1"/>
    <col min="5894" max="5894" width="10.5546875" style="80" customWidth="1"/>
    <col min="5895" max="5895" width="10.88671875" style="80" customWidth="1"/>
    <col min="5896" max="5896" width="12.6640625" style="80" customWidth="1"/>
    <col min="5897" max="5897" width="12.5546875" style="80" customWidth="1"/>
    <col min="5898" max="5898" width="17.44140625" style="80" bestFit="1" customWidth="1"/>
    <col min="5899" max="5899" width="21" style="80" bestFit="1" customWidth="1"/>
    <col min="5900" max="5901" width="21" style="80" customWidth="1"/>
    <col min="5902" max="5902" width="5.44140625" style="80" bestFit="1" customWidth="1"/>
    <col min="5903" max="5903" width="33.44140625" style="80" bestFit="1" customWidth="1"/>
    <col min="5904" max="5904" width="3.109375" style="80" customWidth="1"/>
    <col min="5905" max="6144" width="11.44140625" style="80"/>
    <col min="6145" max="6145" width="32.5546875" style="80" customWidth="1"/>
    <col min="6146" max="6146" width="14.88671875" style="80" bestFit="1" customWidth="1"/>
    <col min="6147" max="6147" width="7" style="80" customWidth="1"/>
    <col min="6148" max="6148" width="12.5546875" style="80" customWidth="1"/>
    <col min="6149" max="6149" width="4.33203125" style="80" customWidth="1"/>
    <col min="6150" max="6150" width="10.5546875" style="80" customWidth="1"/>
    <col min="6151" max="6151" width="10.88671875" style="80" customWidth="1"/>
    <col min="6152" max="6152" width="12.6640625" style="80" customWidth="1"/>
    <col min="6153" max="6153" width="12.5546875" style="80" customWidth="1"/>
    <col min="6154" max="6154" width="17.44140625" style="80" bestFit="1" customWidth="1"/>
    <col min="6155" max="6155" width="21" style="80" bestFit="1" customWidth="1"/>
    <col min="6156" max="6157" width="21" style="80" customWidth="1"/>
    <col min="6158" max="6158" width="5.44140625" style="80" bestFit="1" customWidth="1"/>
    <col min="6159" max="6159" width="33.44140625" style="80" bestFit="1" customWidth="1"/>
    <col min="6160" max="6160" width="3.109375" style="80" customWidth="1"/>
    <col min="6161" max="6400" width="11.44140625" style="80"/>
    <col min="6401" max="6401" width="32.5546875" style="80" customWidth="1"/>
    <col min="6402" max="6402" width="14.88671875" style="80" bestFit="1" customWidth="1"/>
    <col min="6403" max="6403" width="7" style="80" customWidth="1"/>
    <col min="6404" max="6404" width="12.5546875" style="80" customWidth="1"/>
    <col min="6405" max="6405" width="4.33203125" style="80" customWidth="1"/>
    <col min="6406" max="6406" width="10.5546875" style="80" customWidth="1"/>
    <col min="6407" max="6407" width="10.88671875" style="80" customWidth="1"/>
    <col min="6408" max="6408" width="12.6640625" style="80" customWidth="1"/>
    <col min="6409" max="6409" width="12.5546875" style="80" customWidth="1"/>
    <col min="6410" max="6410" width="17.44140625" style="80" bestFit="1" customWidth="1"/>
    <col min="6411" max="6411" width="21" style="80" bestFit="1" customWidth="1"/>
    <col min="6412" max="6413" width="21" style="80" customWidth="1"/>
    <col min="6414" max="6414" width="5.44140625" style="80" bestFit="1" customWidth="1"/>
    <col min="6415" max="6415" width="33.44140625" style="80" bestFit="1" customWidth="1"/>
    <col min="6416" max="6416" width="3.109375" style="80" customWidth="1"/>
    <col min="6417" max="6656" width="11.44140625" style="80"/>
    <col min="6657" max="6657" width="32.5546875" style="80" customWidth="1"/>
    <col min="6658" max="6658" width="14.88671875" style="80" bestFit="1" customWidth="1"/>
    <col min="6659" max="6659" width="7" style="80" customWidth="1"/>
    <col min="6660" max="6660" width="12.5546875" style="80" customWidth="1"/>
    <col min="6661" max="6661" width="4.33203125" style="80" customWidth="1"/>
    <col min="6662" max="6662" width="10.5546875" style="80" customWidth="1"/>
    <col min="6663" max="6663" width="10.88671875" style="80" customWidth="1"/>
    <col min="6664" max="6664" width="12.6640625" style="80" customWidth="1"/>
    <col min="6665" max="6665" width="12.5546875" style="80" customWidth="1"/>
    <col min="6666" max="6666" width="17.44140625" style="80" bestFit="1" customWidth="1"/>
    <col min="6667" max="6667" width="21" style="80" bestFit="1" customWidth="1"/>
    <col min="6668" max="6669" width="21" style="80" customWidth="1"/>
    <col min="6670" max="6670" width="5.44140625" style="80" bestFit="1" customWidth="1"/>
    <col min="6671" max="6671" width="33.44140625" style="80" bestFit="1" customWidth="1"/>
    <col min="6672" max="6672" width="3.109375" style="80" customWidth="1"/>
    <col min="6673" max="6912" width="11.44140625" style="80"/>
    <col min="6913" max="6913" width="32.5546875" style="80" customWidth="1"/>
    <col min="6914" max="6914" width="14.88671875" style="80" bestFit="1" customWidth="1"/>
    <col min="6915" max="6915" width="7" style="80" customWidth="1"/>
    <col min="6916" max="6916" width="12.5546875" style="80" customWidth="1"/>
    <col min="6917" max="6917" width="4.33203125" style="80" customWidth="1"/>
    <col min="6918" max="6918" width="10.5546875" style="80" customWidth="1"/>
    <col min="6919" max="6919" width="10.88671875" style="80" customWidth="1"/>
    <col min="6920" max="6920" width="12.6640625" style="80" customWidth="1"/>
    <col min="6921" max="6921" width="12.5546875" style="80" customWidth="1"/>
    <col min="6922" max="6922" width="17.44140625" style="80" bestFit="1" customWidth="1"/>
    <col min="6923" max="6923" width="21" style="80" bestFit="1" customWidth="1"/>
    <col min="6924" max="6925" width="21" style="80" customWidth="1"/>
    <col min="6926" max="6926" width="5.44140625" style="80" bestFit="1" customWidth="1"/>
    <col min="6927" max="6927" width="33.44140625" style="80" bestFit="1" customWidth="1"/>
    <col min="6928" max="6928" width="3.109375" style="80" customWidth="1"/>
    <col min="6929" max="7168" width="11.44140625" style="80"/>
    <col min="7169" max="7169" width="32.5546875" style="80" customWidth="1"/>
    <col min="7170" max="7170" width="14.88671875" style="80" bestFit="1" customWidth="1"/>
    <col min="7171" max="7171" width="7" style="80" customWidth="1"/>
    <col min="7172" max="7172" width="12.5546875" style="80" customWidth="1"/>
    <col min="7173" max="7173" width="4.33203125" style="80" customWidth="1"/>
    <col min="7174" max="7174" width="10.5546875" style="80" customWidth="1"/>
    <col min="7175" max="7175" width="10.88671875" style="80" customWidth="1"/>
    <col min="7176" max="7176" width="12.6640625" style="80" customWidth="1"/>
    <col min="7177" max="7177" width="12.5546875" style="80" customWidth="1"/>
    <col min="7178" max="7178" width="17.44140625" style="80" bestFit="1" customWidth="1"/>
    <col min="7179" max="7179" width="21" style="80" bestFit="1" customWidth="1"/>
    <col min="7180" max="7181" width="21" style="80" customWidth="1"/>
    <col min="7182" max="7182" width="5.44140625" style="80" bestFit="1" customWidth="1"/>
    <col min="7183" max="7183" width="33.44140625" style="80" bestFit="1" customWidth="1"/>
    <col min="7184" max="7184" width="3.109375" style="80" customWidth="1"/>
    <col min="7185" max="7424" width="11.44140625" style="80"/>
    <col min="7425" max="7425" width="32.5546875" style="80" customWidth="1"/>
    <col min="7426" max="7426" width="14.88671875" style="80" bestFit="1" customWidth="1"/>
    <col min="7427" max="7427" width="7" style="80" customWidth="1"/>
    <col min="7428" max="7428" width="12.5546875" style="80" customWidth="1"/>
    <col min="7429" max="7429" width="4.33203125" style="80" customWidth="1"/>
    <col min="7430" max="7430" width="10.5546875" style="80" customWidth="1"/>
    <col min="7431" max="7431" width="10.88671875" style="80" customWidth="1"/>
    <col min="7432" max="7432" width="12.6640625" style="80" customWidth="1"/>
    <col min="7433" max="7433" width="12.5546875" style="80" customWidth="1"/>
    <col min="7434" max="7434" width="17.44140625" style="80" bestFit="1" customWidth="1"/>
    <col min="7435" max="7435" width="21" style="80" bestFit="1" customWidth="1"/>
    <col min="7436" max="7437" width="21" style="80" customWidth="1"/>
    <col min="7438" max="7438" width="5.44140625" style="80" bestFit="1" customWidth="1"/>
    <col min="7439" max="7439" width="33.44140625" style="80" bestFit="1" customWidth="1"/>
    <col min="7440" max="7440" width="3.109375" style="80" customWidth="1"/>
    <col min="7441" max="7680" width="11.44140625" style="80"/>
    <col min="7681" max="7681" width="32.5546875" style="80" customWidth="1"/>
    <col min="7682" max="7682" width="14.88671875" style="80" bestFit="1" customWidth="1"/>
    <col min="7683" max="7683" width="7" style="80" customWidth="1"/>
    <col min="7684" max="7684" width="12.5546875" style="80" customWidth="1"/>
    <col min="7685" max="7685" width="4.33203125" style="80" customWidth="1"/>
    <col min="7686" max="7686" width="10.5546875" style="80" customWidth="1"/>
    <col min="7687" max="7687" width="10.88671875" style="80" customWidth="1"/>
    <col min="7688" max="7688" width="12.6640625" style="80" customWidth="1"/>
    <col min="7689" max="7689" width="12.5546875" style="80" customWidth="1"/>
    <col min="7690" max="7690" width="17.44140625" style="80" bestFit="1" customWidth="1"/>
    <col min="7691" max="7691" width="21" style="80" bestFit="1" customWidth="1"/>
    <col min="7692" max="7693" width="21" style="80" customWidth="1"/>
    <col min="7694" max="7694" width="5.44140625" style="80" bestFit="1" customWidth="1"/>
    <col min="7695" max="7695" width="33.44140625" style="80" bestFit="1" customWidth="1"/>
    <col min="7696" max="7696" width="3.109375" style="80" customWidth="1"/>
    <col min="7697" max="7936" width="11.44140625" style="80"/>
    <col min="7937" max="7937" width="32.5546875" style="80" customWidth="1"/>
    <col min="7938" max="7938" width="14.88671875" style="80" bestFit="1" customWidth="1"/>
    <col min="7939" max="7939" width="7" style="80" customWidth="1"/>
    <col min="7940" max="7940" width="12.5546875" style="80" customWidth="1"/>
    <col min="7941" max="7941" width="4.33203125" style="80" customWidth="1"/>
    <col min="7942" max="7942" width="10.5546875" style="80" customWidth="1"/>
    <col min="7943" max="7943" width="10.88671875" style="80" customWidth="1"/>
    <col min="7944" max="7944" width="12.6640625" style="80" customWidth="1"/>
    <col min="7945" max="7945" width="12.5546875" style="80" customWidth="1"/>
    <col min="7946" max="7946" width="17.44140625" style="80" bestFit="1" customWidth="1"/>
    <col min="7947" max="7947" width="21" style="80" bestFit="1" customWidth="1"/>
    <col min="7948" max="7949" width="21" style="80" customWidth="1"/>
    <col min="7950" max="7950" width="5.44140625" style="80" bestFit="1" customWidth="1"/>
    <col min="7951" max="7951" width="33.44140625" style="80" bestFit="1" customWidth="1"/>
    <col min="7952" max="7952" width="3.109375" style="80" customWidth="1"/>
    <col min="7953" max="8192" width="11.44140625" style="80"/>
    <col min="8193" max="8193" width="32.5546875" style="80" customWidth="1"/>
    <col min="8194" max="8194" width="14.88671875" style="80" bestFit="1" customWidth="1"/>
    <col min="8195" max="8195" width="7" style="80" customWidth="1"/>
    <col min="8196" max="8196" width="12.5546875" style="80" customWidth="1"/>
    <col min="8197" max="8197" width="4.33203125" style="80" customWidth="1"/>
    <col min="8198" max="8198" width="10.5546875" style="80" customWidth="1"/>
    <col min="8199" max="8199" width="10.88671875" style="80" customWidth="1"/>
    <col min="8200" max="8200" width="12.6640625" style="80" customWidth="1"/>
    <col min="8201" max="8201" width="12.5546875" style="80" customWidth="1"/>
    <col min="8202" max="8202" width="17.44140625" style="80" bestFit="1" customWidth="1"/>
    <col min="8203" max="8203" width="21" style="80" bestFit="1" customWidth="1"/>
    <col min="8204" max="8205" width="21" style="80" customWidth="1"/>
    <col min="8206" max="8206" width="5.44140625" style="80" bestFit="1" customWidth="1"/>
    <col min="8207" max="8207" width="33.44140625" style="80" bestFit="1" customWidth="1"/>
    <col min="8208" max="8208" width="3.109375" style="80" customWidth="1"/>
    <col min="8209" max="8448" width="11.44140625" style="80"/>
    <col min="8449" max="8449" width="32.5546875" style="80" customWidth="1"/>
    <col min="8450" max="8450" width="14.88671875" style="80" bestFit="1" customWidth="1"/>
    <col min="8451" max="8451" width="7" style="80" customWidth="1"/>
    <col min="8452" max="8452" width="12.5546875" style="80" customWidth="1"/>
    <col min="8453" max="8453" width="4.33203125" style="80" customWidth="1"/>
    <col min="8454" max="8454" width="10.5546875" style="80" customWidth="1"/>
    <col min="8455" max="8455" width="10.88671875" style="80" customWidth="1"/>
    <col min="8456" max="8456" width="12.6640625" style="80" customWidth="1"/>
    <col min="8457" max="8457" width="12.5546875" style="80" customWidth="1"/>
    <col min="8458" max="8458" width="17.44140625" style="80" bestFit="1" customWidth="1"/>
    <col min="8459" max="8459" width="21" style="80" bestFit="1" customWidth="1"/>
    <col min="8460" max="8461" width="21" style="80" customWidth="1"/>
    <col min="8462" max="8462" width="5.44140625" style="80" bestFit="1" customWidth="1"/>
    <col min="8463" max="8463" width="33.44140625" style="80" bestFit="1" customWidth="1"/>
    <col min="8464" max="8464" width="3.109375" style="80" customWidth="1"/>
    <col min="8465" max="8704" width="11.44140625" style="80"/>
    <col min="8705" max="8705" width="32.5546875" style="80" customWidth="1"/>
    <col min="8706" max="8706" width="14.88671875" style="80" bestFit="1" customWidth="1"/>
    <col min="8707" max="8707" width="7" style="80" customWidth="1"/>
    <col min="8708" max="8708" width="12.5546875" style="80" customWidth="1"/>
    <col min="8709" max="8709" width="4.33203125" style="80" customWidth="1"/>
    <col min="8710" max="8710" width="10.5546875" style="80" customWidth="1"/>
    <col min="8711" max="8711" width="10.88671875" style="80" customWidth="1"/>
    <col min="8712" max="8712" width="12.6640625" style="80" customWidth="1"/>
    <col min="8713" max="8713" width="12.5546875" style="80" customWidth="1"/>
    <col min="8714" max="8714" width="17.44140625" style="80" bestFit="1" customWidth="1"/>
    <col min="8715" max="8715" width="21" style="80" bestFit="1" customWidth="1"/>
    <col min="8716" max="8717" width="21" style="80" customWidth="1"/>
    <col min="8718" max="8718" width="5.44140625" style="80" bestFit="1" customWidth="1"/>
    <col min="8719" max="8719" width="33.44140625" style="80" bestFit="1" customWidth="1"/>
    <col min="8720" max="8720" width="3.109375" style="80" customWidth="1"/>
    <col min="8721" max="8960" width="11.44140625" style="80"/>
    <col min="8961" max="8961" width="32.5546875" style="80" customWidth="1"/>
    <col min="8962" max="8962" width="14.88671875" style="80" bestFit="1" customWidth="1"/>
    <col min="8963" max="8963" width="7" style="80" customWidth="1"/>
    <col min="8964" max="8964" width="12.5546875" style="80" customWidth="1"/>
    <col min="8965" max="8965" width="4.33203125" style="80" customWidth="1"/>
    <col min="8966" max="8966" width="10.5546875" style="80" customWidth="1"/>
    <col min="8967" max="8967" width="10.88671875" style="80" customWidth="1"/>
    <col min="8968" max="8968" width="12.6640625" style="80" customWidth="1"/>
    <col min="8969" max="8969" width="12.5546875" style="80" customWidth="1"/>
    <col min="8970" max="8970" width="17.44140625" style="80" bestFit="1" customWidth="1"/>
    <col min="8971" max="8971" width="21" style="80" bestFit="1" customWidth="1"/>
    <col min="8972" max="8973" width="21" style="80" customWidth="1"/>
    <col min="8974" max="8974" width="5.44140625" style="80" bestFit="1" customWidth="1"/>
    <col min="8975" max="8975" width="33.44140625" style="80" bestFit="1" customWidth="1"/>
    <col min="8976" max="8976" width="3.109375" style="80" customWidth="1"/>
    <col min="8977" max="9216" width="11.44140625" style="80"/>
    <col min="9217" max="9217" width="32.5546875" style="80" customWidth="1"/>
    <col min="9218" max="9218" width="14.88671875" style="80" bestFit="1" customWidth="1"/>
    <col min="9219" max="9219" width="7" style="80" customWidth="1"/>
    <col min="9220" max="9220" width="12.5546875" style="80" customWidth="1"/>
    <col min="9221" max="9221" width="4.33203125" style="80" customWidth="1"/>
    <col min="9222" max="9222" width="10.5546875" style="80" customWidth="1"/>
    <col min="9223" max="9223" width="10.88671875" style="80" customWidth="1"/>
    <col min="9224" max="9224" width="12.6640625" style="80" customWidth="1"/>
    <col min="9225" max="9225" width="12.5546875" style="80" customWidth="1"/>
    <col min="9226" max="9226" width="17.44140625" style="80" bestFit="1" customWidth="1"/>
    <col min="9227" max="9227" width="21" style="80" bestFit="1" customWidth="1"/>
    <col min="9228" max="9229" width="21" style="80" customWidth="1"/>
    <col min="9230" max="9230" width="5.44140625" style="80" bestFit="1" customWidth="1"/>
    <col min="9231" max="9231" width="33.44140625" style="80" bestFit="1" customWidth="1"/>
    <col min="9232" max="9232" width="3.109375" style="80" customWidth="1"/>
    <col min="9233" max="9472" width="11.44140625" style="80"/>
    <col min="9473" max="9473" width="32.5546875" style="80" customWidth="1"/>
    <col min="9474" max="9474" width="14.88671875" style="80" bestFit="1" customWidth="1"/>
    <col min="9475" max="9475" width="7" style="80" customWidth="1"/>
    <col min="9476" max="9476" width="12.5546875" style="80" customWidth="1"/>
    <col min="9477" max="9477" width="4.33203125" style="80" customWidth="1"/>
    <col min="9478" max="9478" width="10.5546875" style="80" customWidth="1"/>
    <col min="9479" max="9479" width="10.88671875" style="80" customWidth="1"/>
    <col min="9480" max="9480" width="12.6640625" style="80" customWidth="1"/>
    <col min="9481" max="9481" width="12.5546875" style="80" customWidth="1"/>
    <col min="9482" max="9482" width="17.44140625" style="80" bestFit="1" customWidth="1"/>
    <col min="9483" max="9483" width="21" style="80" bestFit="1" customWidth="1"/>
    <col min="9484" max="9485" width="21" style="80" customWidth="1"/>
    <col min="9486" max="9486" width="5.44140625" style="80" bestFit="1" customWidth="1"/>
    <col min="9487" max="9487" width="33.44140625" style="80" bestFit="1" customWidth="1"/>
    <col min="9488" max="9488" width="3.109375" style="80" customWidth="1"/>
    <col min="9489" max="9728" width="11.44140625" style="80"/>
    <col min="9729" max="9729" width="32.5546875" style="80" customWidth="1"/>
    <col min="9730" max="9730" width="14.88671875" style="80" bestFit="1" customWidth="1"/>
    <col min="9731" max="9731" width="7" style="80" customWidth="1"/>
    <col min="9732" max="9732" width="12.5546875" style="80" customWidth="1"/>
    <col min="9733" max="9733" width="4.33203125" style="80" customWidth="1"/>
    <col min="9734" max="9734" width="10.5546875" style="80" customWidth="1"/>
    <col min="9735" max="9735" width="10.88671875" style="80" customWidth="1"/>
    <col min="9736" max="9736" width="12.6640625" style="80" customWidth="1"/>
    <col min="9737" max="9737" width="12.5546875" style="80" customWidth="1"/>
    <col min="9738" max="9738" width="17.44140625" style="80" bestFit="1" customWidth="1"/>
    <col min="9739" max="9739" width="21" style="80" bestFit="1" customWidth="1"/>
    <col min="9740" max="9741" width="21" style="80" customWidth="1"/>
    <col min="9742" max="9742" width="5.44140625" style="80" bestFit="1" customWidth="1"/>
    <col min="9743" max="9743" width="33.44140625" style="80" bestFit="1" customWidth="1"/>
    <col min="9744" max="9744" width="3.109375" style="80" customWidth="1"/>
    <col min="9745" max="9984" width="11.44140625" style="80"/>
    <col min="9985" max="9985" width="32.5546875" style="80" customWidth="1"/>
    <col min="9986" max="9986" width="14.88671875" style="80" bestFit="1" customWidth="1"/>
    <col min="9987" max="9987" width="7" style="80" customWidth="1"/>
    <col min="9988" max="9988" width="12.5546875" style="80" customWidth="1"/>
    <col min="9989" max="9989" width="4.33203125" style="80" customWidth="1"/>
    <col min="9990" max="9990" width="10.5546875" style="80" customWidth="1"/>
    <col min="9991" max="9991" width="10.88671875" style="80" customWidth="1"/>
    <col min="9992" max="9992" width="12.6640625" style="80" customWidth="1"/>
    <col min="9993" max="9993" width="12.5546875" style="80" customWidth="1"/>
    <col min="9994" max="9994" width="17.44140625" style="80" bestFit="1" customWidth="1"/>
    <col min="9995" max="9995" width="21" style="80" bestFit="1" customWidth="1"/>
    <col min="9996" max="9997" width="21" style="80" customWidth="1"/>
    <col min="9998" max="9998" width="5.44140625" style="80" bestFit="1" customWidth="1"/>
    <col min="9999" max="9999" width="33.44140625" style="80" bestFit="1" customWidth="1"/>
    <col min="10000" max="10000" width="3.109375" style="80" customWidth="1"/>
    <col min="10001" max="10240" width="11.44140625" style="80"/>
    <col min="10241" max="10241" width="32.5546875" style="80" customWidth="1"/>
    <col min="10242" max="10242" width="14.88671875" style="80" bestFit="1" customWidth="1"/>
    <col min="10243" max="10243" width="7" style="80" customWidth="1"/>
    <col min="10244" max="10244" width="12.5546875" style="80" customWidth="1"/>
    <col min="10245" max="10245" width="4.33203125" style="80" customWidth="1"/>
    <col min="10246" max="10246" width="10.5546875" style="80" customWidth="1"/>
    <col min="10247" max="10247" width="10.88671875" style="80" customWidth="1"/>
    <col min="10248" max="10248" width="12.6640625" style="80" customWidth="1"/>
    <col min="10249" max="10249" width="12.5546875" style="80" customWidth="1"/>
    <col min="10250" max="10250" width="17.44140625" style="80" bestFit="1" customWidth="1"/>
    <col min="10251" max="10251" width="21" style="80" bestFit="1" customWidth="1"/>
    <col min="10252" max="10253" width="21" style="80" customWidth="1"/>
    <col min="10254" max="10254" width="5.44140625" style="80" bestFit="1" customWidth="1"/>
    <col min="10255" max="10255" width="33.44140625" style="80" bestFit="1" customWidth="1"/>
    <col min="10256" max="10256" width="3.109375" style="80" customWidth="1"/>
    <col min="10257" max="10496" width="11.44140625" style="80"/>
    <col min="10497" max="10497" width="32.5546875" style="80" customWidth="1"/>
    <col min="10498" max="10498" width="14.88671875" style="80" bestFit="1" customWidth="1"/>
    <col min="10499" max="10499" width="7" style="80" customWidth="1"/>
    <col min="10500" max="10500" width="12.5546875" style="80" customWidth="1"/>
    <col min="10501" max="10501" width="4.33203125" style="80" customWidth="1"/>
    <col min="10502" max="10502" width="10.5546875" style="80" customWidth="1"/>
    <col min="10503" max="10503" width="10.88671875" style="80" customWidth="1"/>
    <col min="10504" max="10504" width="12.6640625" style="80" customWidth="1"/>
    <col min="10505" max="10505" width="12.5546875" style="80" customWidth="1"/>
    <col min="10506" max="10506" width="17.44140625" style="80" bestFit="1" customWidth="1"/>
    <col min="10507" max="10507" width="21" style="80" bestFit="1" customWidth="1"/>
    <col min="10508" max="10509" width="21" style="80" customWidth="1"/>
    <col min="10510" max="10510" width="5.44140625" style="80" bestFit="1" customWidth="1"/>
    <col min="10511" max="10511" width="33.44140625" style="80" bestFit="1" customWidth="1"/>
    <col min="10512" max="10512" width="3.109375" style="80" customWidth="1"/>
    <col min="10513" max="10752" width="11.44140625" style="80"/>
    <col min="10753" max="10753" width="32.5546875" style="80" customWidth="1"/>
    <col min="10754" max="10754" width="14.88671875" style="80" bestFit="1" customWidth="1"/>
    <col min="10755" max="10755" width="7" style="80" customWidth="1"/>
    <col min="10756" max="10756" width="12.5546875" style="80" customWidth="1"/>
    <col min="10757" max="10757" width="4.33203125" style="80" customWidth="1"/>
    <col min="10758" max="10758" width="10.5546875" style="80" customWidth="1"/>
    <col min="10759" max="10759" width="10.88671875" style="80" customWidth="1"/>
    <col min="10760" max="10760" width="12.6640625" style="80" customWidth="1"/>
    <col min="10761" max="10761" width="12.5546875" style="80" customWidth="1"/>
    <col min="10762" max="10762" width="17.44140625" style="80" bestFit="1" customWidth="1"/>
    <col min="10763" max="10763" width="21" style="80" bestFit="1" customWidth="1"/>
    <col min="10764" max="10765" width="21" style="80" customWidth="1"/>
    <col min="10766" max="10766" width="5.44140625" style="80" bestFit="1" customWidth="1"/>
    <col min="10767" max="10767" width="33.44140625" style="80" bestFit="1" customWidth="1"/>
    <col min="10768" max="10768" width="3.109375" style="80" customWidth="1"/>
    <col min="10769" max="11008" width="11.44140625" style="80"/>
    <col min="11009" max="11009" width="32.5546875" style="80" customWidth="1"/>
    <col min="11010" max="11010" width="14.88671875" style="80" bestFit="1" customWidth="1"/>
    <col min="11011" max="11011" width="7" style="80" customWidth="1"/>
    <col min="11012" max="11012" width="12.5546875" style="80" customWidth="1"/>
    <col min="11013" max="11013" width="4.33203125" style="80" customWidth="1"/>
    <col min="11014" max="11014" width="10.5546875" style="80" customWidth="1"/>
    <col min="11015" max="11015" width="10.88671875" style="80" customWidth="1"/>
    <col min="11016" max="11016" width="12.6640625" style="80" customWidth="1"/>
    <col min="11017" max="11017" width="12.5546875" style="80" customWidth="1"/>
    <col min="11018" max="11018" width="17.44140625" style="80" bestFit="1" customWidth="1"/>
    <col min="11019" max="11019" width="21" style="80" bestFit="1" customWidth="1"/>
    <col min="11020" max="11021" width="21" style="80" customWidth="1"/>
    <col min="11022" max="11022" width="5.44140625" style="80" bestFit="1" customWidth="1"/>
    <col min="11023" max="11023" width="33.44140625" style="80" bestFit="1" customWidth="1"/>
    <col min="11024" max="11024" width="3.109375" style="80" customWidth="1"/>
    <col min="11025" max="11264" width="11.44140625" style="80"/>
    <col min="11265" max="11265" width="32.5546875" style="80" customWidth="1"/>
    <col min="11266" max="11266" width="14.88671875" style="80" bestFit="1" customWidth="1"/>
    <col min="11267" max="11267" width="7" style="80" customWidth="1"/>
    <col min="11268" max="11268" width="12.5546875" style="80" customWidth="1"/>
    <col min="11269" max="11269" width="4.33203125" style="80" customWidth="1"/>
    <col min="11270" max="11270" width="10.5546875" style="80" customWidth="1"/>
    <col min="11271" max="11271" width="10.88671875" style="80" customWidth="1"/>
    <col min="11272" max="11272" width="12.6640625" style="80" customWidth="1"/>
    <col min="11273" max="11273" width="12.5546875" style="80" customWidth="1"/>
    <col min="11274" max="11274" width="17.44140625" style="80" bestFit="1" customWidth="1"/>
    <col min="11275" max="11275" width="21" style="80" bestFit="1" customWidth="1"/>
    <col min="11276" max="11277" width="21" style="80" customWidth="1"/>
    <col min="11278" max="11278" width="5.44140625" style="80" bestFit="1" customWidth="1"/>
    <col min="11279" max="11279" width="33.44140625" style="80" bestFit="1" customWidth="1"/>
    <col min="11280" max="11280" width="3.109375" style="80" customWidth="1"/>
    <col min="11281" max="11520" width="11.44140625" style="80"/>
    <col min="11521" max="11521" width="32.5546875" style="80" customWidth="1"/>
    <col min="11522" max="11522" width="14.88671875" style="80" bestFit="1" customWidth="1"/>
    <col min="11523" max="11523" width="7" style="80" customWidth="1"/>
    <col min="11524" max="11524" width="12.5546875" style="80" customWidth="1"/>
    <col min="11525" max="11525" width="4.33203125" style="80" customWidth="1"/>
    <col min="11526" max="11526" width="10.5546875" style="80" customWidth="1"/>
    <col min="11527" max="11527" width="10.88671875" style="80" customWidth="1"/>
    <col min="11528" max="11528" width="12.6640625" style="80" customWidth="1"/>
    <col min="11529" max="11529" width="12.5546875" style="80" customWidth="1"/>
    <col min="11530" max="11530" width="17.44140625" style="80" bestFit="1" customWidth="1"/>
    <col min="11531" max="11531" width="21" style="80" bestFit="1" customWidth="1"/>
    <col min="11532" max="11533" width="21" style="80" customWidth="1"/>
    <col min="11534" max="11534" width="5.44140625" style="80" bestFit="1" customWidth="1"/>
    <col min="11535" max="11535" width="33.44140625" style="80" bestFit="1" customWidth="1"/>
    <col min="11536" max="11536" width="3.109375" style="80" customWidth="1"/>
    <col min="11537" max="11776" width="11.44140625" style="80"/>
    <col min="11777" max="11777" width="32.5546875" style="80" customWidth="1"/>
    <col min="11778" max="11778" width="14.88671875" style="80" bestFit="1" customWidth="1"/>
    <col min="11779" max="11779" width="7" style="80" customWidth="1"/>
    <col min="11780" max="11780" width="12.5546875" style="80" customWidth="1"/>
    <col min="11781" max="11781" width="4.33203125" style="80" customWidth="1"/>
    <col min="11782" max="11782" width="10.5546875" style="80" customWidth="1"/>
    <col min="11783" max="11783" width="10.88671875" style="80" customWidth="1"/>
    <col min="11784" max="11784" width="12.6640625" style="80" customWidth="1"/>
    <col min="11785" max="11785" width="12.5546875" style="80" customWidth="1"/>
    <col min="11786" max="11786" width="17.44140625" style="80" bestFit="1" customWidth="1"/>
    <col min="11787" max="11787" width="21" style="80" bestFit="1" customWidth="1"/>
    <col min="11788" max="11789" width="21" style="80" customWidth="1"/>
    <col min="11790" max="11790" width="5.44140625" style="80" bestFit="1" customWidth="1"/>
    <col min="11791" max="11791" width="33.44140625" style="80" bestFit="1" customWidth="1"/>
    <col min="11792" max="11792" width="3.109375" style="80" customWidth="1"/>
    <col min="11793" max="12032" width="11.44140625" style="80"/>
    <col min="12033" max="12033" width="32.5546875" style="80" customWidth="1"/>
    <col min="12034" max="12034" width="14.88671875" style="80" bestFit="1" customWidth="1"/>
    <col min="12035" max="12035" width="7" style="80" customWidth="1"/>
    <col min="12036" max="12036" width="12.5546875" style="80" customWidth="1"/>
    <col min="12037" max="12037" width="4.33203125" style="80" customWidth="1"/>
    <col min="12038" max="12038" width="10.5546875" style="80" customWidth="1"/>
    <col min="12039" max="12039" width="10.88671875" style="80" customWidth="1"/>
    <col min="12040" max="12040" width="12.6640625" style="80" customWidth="1"/>
    <col min="12041" max="12041" width="12.5546875" style="80" customWidth="1"/>
    <col min="12042" max="12042" width="17.44140625" style="80" bestFit="1" customWidth="1"/>
    <col min="12043" max="12043" width="21" style="80" bestFit="1" customWidth="1"/>
    <col min="12044" max="12045" width="21" style="80" customWidth="1"/>
    <col min="12046" max="12046" width="5.44140625" style="80" bestFit="1" customWidth="1"/>
    <col min="12047" max="12047" width="33.44140625" style="80" bestFit="1" customWidth="1"/>
    <col min="12048" max="12048" width="3.109375" style="80" customWidth="1"/>
    <col min="12049" max="12288" width="11.44140625" style="80"/>
    <col min="12289" max="12289" width="32.5546875" style="80" customWidth="1"/>
    <col min="12290" max="12290" width="14.88671875" style="80" bestFit="1" customWidth="1"/>
    <col min="12291" max="12291" width="7" style="80" customWidth="1"/>
    <col min="12292" max="12292" width="12.5546875" style="80" customWidth="1"/>
    <col min="12293" max="12293" width="4.33203125" style="80" customWidth="1"/>
    <col min="12294" max="12294" width="10.5546875" style="80" customWidth="1"/>
    <col min="12295" max="12295" width="10.88671875" style="80" customWidth="1"/>
    <col min="12296" max="12296" width="12.6640625" style="80" customWidth="1"/>
    <col min="12297" max="12297" width="12.5546875" style="80" customWidth="1"/>
    <col min="12298" max="12298" width="17.44140625" style="80" bestFit="1" customWidth="1"/>
    <col min="12299" max="12299" width="21" style="80" bestFit="1" customWidth="1"/>
    <col min="12300" max="12301" width="21" style="80" customWidth="1"/>
    <col min="12302" max="12302" width="5.44140625" style="80" bestFit="1" customWidth="1"/>
    <col min="12303" max="12303" width="33.44140625" style="80" bestFit="1" customWidth="1"/>
    <col min="12304" max="12304" width="3.109375" style="80" customWidth="1"/>
    <col min="12305" max="12544" width="11.44140625" style="80"/>
    <col min="12545" max="12545" width="32.5546875" style="80" customWidth="1"/>
    <col min="12546" max="12546" width="14.88671875" style="80" bestFit="1" customWidth="1"/>
    <col min="12547" max="12547" width="7" style="80" customWidth="1"/>
    <col min="12548" max="12548" width="12.5546875" style="80" customWidth="1"/>
    <col min="12549" max="12549" width="4.33203125" style="80" customWidth="1"/>
    <col min="12550" max="12550" width="10.5546875" style="80" customWidth="1"/>
    <col min="12551" max="12551" width="10.88671875" style="80" customWidth="1"/>
    <col min="12552" max="12552" width="12.6640625" style="80" customWidth="1"/>
    <col min="12553" max="12553" width="12.5546875" style="80" customWidth="1"/>
    <col min="12554" max="12554" width="17.44140625" style="80" bestFit="1" customWidth="1"/>
    <col min="12555" max="12555" width="21" style="80" bestFit="1" customWidth="1"/>
    <col min="12556" max="12557" width="21" style="80" customWidth="1"/>
    <col min="12558" max="12558" width="5.44140625" style="80" bestFit="1" customWidth="1"/>
    <col min="12559" max="12559" width="33.44140625" style="80" bestFit="1" customWidth="1"/>
    <col min="12560" max="12560" width="3.109375" style="80" customWidth="1"/>
    <col min="12561" max="12800" width="11.44140625" style="80"/>
    <col min="12801" max="12801" width="32.5546875" style="80" customWidth="1"/>
    <col min="12802" max="12802" width="14.88671875" style="80" bestFit="1" customWidth="1"/>
    <col min="12803" max="12803" width="7" style="80" customWidth="1"/>
    <col min="12804" max="12804" width="12.5546875" style="80" customWidth="1"/>
    <col min="12805" max="12805" width="4.33203125" style="80" customWidth="1"/>
    <col min="12806" max="12806" width="10.5546875" style="80" customWidth="1"/>
    <col min="12807" max="12807" width="10.88671875" style="80" customWidth="1"/>
    <col min="12808" max="12808" width="12.6640625" style="80" customWidth="1"/>
    <col min="12809" max="12809" width="12.5546875" style="80" customWidth="1"/>
    <col min="12810" max="12810" width="17.44140625" style="80" bestFit="1" customWidth="1"/>
    <col min="12811" max="12811" width="21" style="80" bestFit="1" customWidth="1"/>
    <col min="12812" max="12813" width="21" style="80" customWidth="1"/>
    <col min="12814" max="12814" width="5.44140625" style="80" bestFit="1" customWidth="1"/>
    <col min="12815" max="12815" width="33.44140625" style="80" bestFit="1" customWidth="1"/>
    <col min="12816" max="12816" width="3.109375" style="80" customWidth="1"/>
    <col min="12817" max="13056" width="11.44140625" style="80"/>
    <col min="13057" max="13057" width="32.5546875" style="80" customWidth="1"/>
    <col min="13058" max="13058" width="14.88671875" style="80" bestFit="1" customWidth="1"/>
    <col min="13059" max="13059" width="7" style="80" customWidth="1"/>
    <col min="13060" max="13060" width="12.5546875" style="80" customWidth="1"/>
    <col min="13061" max="13061" width="4.33203125" style="80" customWidth="1"/>
    <col min="13062" max="13062" width="10.5546875" style="80" customWidth="1"/>
    <col min="13063" max="13063" width="10.88671875" style="80" customWidth="1"/>
    <col min="13064" max="13064" width="12.6640625" style="80" customWidth="1"/>
    <col min="13065" max="13065" width="12.5546875" style="80" customWidth="1"/>
    <col min="13066" max="13066" width="17.44140625" style="80" bestFit="1" customWidth="1"/>
    <col min="13067" max="13067" width="21" style="80" bestFit="1" customWidth="1"/>
    <col min="13068" max="13069" width="21" style="80" customWidth="1"/>
    <col min="13070" max="13070" width="5.44140625" style="80" bestFit="1" customWidth="1"/>
    <col min="13071" max="13071" width="33.44140625" style="80" bestFit="1" customWidth="1"/>
    <col min="13072" max="13072" width="3.109375" style="80" customWidth="1"/>
    <col min="13073" max="13312" width="11.44140625" style="80"/>
    <col min="13313" max="13313" width="32.5546875" style="80" customWidth="1"/>
    <col min="13314" max="13314" width="14.88671875" style="80" bestFit="1" customWidth="1"/>
    <col min="13315" max="13315" width="7" style="80" customWidth="1"/>
    <col min="13316" max="13316" width="12.5546875" style="80" customWidth="1"/>
    <col min="13317" max="13317" width="4.33203125" style="80" customWidth="1"/>
    <col min="13318" max="13318" width="10.5546875" style="80" customWidth="1"/>
    <col min="13319" max="13319" width="10.88671875" style="80" customWidth="1"/>
    <col min="13320" max="13320" width="12.6640625" style="80" customWidth="1"/>
    <col min="13321" max="13321" width="12.5546875" style="80" customWidth="1"/>
    <col min="13322" max="13322" width="17.44140625" style="80" bestFit="1" customWidth="1"/>
    <col min="13323" max="13323" width="21" style="80" bestFit="1" customWidth="1"/>
    <col min="13324" max="13325" width="21" style="80" customWidth="1"/>
    <col min="13326" max="13326" width="5.44140625" style="80" bestFit="1" customWidth="1"/>
    <col min="13327" max="13327" width="33.44140625" style="80" bestFit="1" customWidth="1"/>
    <col min="13328" max="13328" width="3.109375" style="80" customWidth="1"/>
    <col min="13329" max="13568" width="11.44140625" style="80"/>
    <col min="13569" max="13569" width="32.5546875" style="80" customWidth="1"/>
    <col min="13570" max="13570" width="14.88671875" style="80" bestFit="1" customWidth="1"/>
    <col min="13571" max="13571" width="7" style="80" customWidth="1"/>
    <col min="13572" max="13572" width="12.5546875" style="80" customWidth="1"/>
    <col min="13573" max="13573" width="4.33203125" style="80" customWidth="1"/>
    <col min="13574" max="13574" width="10.5546875" style="80" customWidth="1"/>
    <col min="13575" max="13575" width="10.88671875" style="80" customWidth="1"/>
    <col min="13576" max="13576" width="12.6640625" style="80" customWidth="1"/>
    <col min="13577" max="13577" width="12.5546875" style="80" customWidth="1"/>
    <col min="13578" max="13578" width="17.44140625" style="80" bestFit="1" customWidth="1"/>
    <col min="13579" max="13579" width="21" style="80" bestFit="1" customWidth="1"/>
    <col min="13580" max="13581" width="21" style="80" customWidth="1"/>
    <col min="13582" max="13582" width="5.44140625" style="80" bestFit="1" customWidth="1"/>
    <col min="13583" max="13583" width="33.44140625" style="80" bestFit="1" customWidth="1"/>
    <col min="13584" max="13584" width="3.109375" style="80" customWidth="1"/>
    <col min="13585" max="13824" width="11.44140625" style="80"/>
    <col min="13825" max="13825" width="32.5546875" style="80" customWidth="1"/>
    <col min="13826" max="13826" width="14.88671875" style="80" bestFit="1" customWidth="1"/>
    <col min="13827" max="13827" width="7" style="80" customWidth="1"/>
    <col min="13828" max="13828" width="12.5546875" style="80" customWidth="1"/>
    <col min="13829" max="13829" width="4.33203125" style="80" customWidth="1"/>
    <col min="13830" max="13830" width="10.5546875" style="80" customWidth="1"/>
    <col min="13831" max="13831" width="10.88671875" style="80" customWidth="1"/>
    <col min="13832" max="13832" width="12.6640625" style="80" customWidth="1"/>
    <col min="13833" max="13833" width="12.5546875" style="80" customWidth="1"/>
    <col min="13834" max="13834" width="17.44140625" style="80" bestFit="1" customWidth="1"/>
    <col min="13835" max="13835" width="21" style="80" bestFit="1" customWidth="1"/>
    <col min="13836" max="13837" width="21" style="80" customWidth="1"/>
    <col min="13838" max="13838" width="5.44140625" style="80" bestFit="1" customWidth="1"/>
    <col min="13839" max="13839" width="33.44140625" style="80" bestFit="1" customWidth="1"/>
    <col min="13840" max="13840" width="3.109375" style="80" customWidth="1"/>
    <col min="13841" max="14080" width="11.44140625" style="80"/>
    <col min="14081" max="14081" width="32.5546875" style="80" customWidth="1"/>
    <col min="14082" max="14082" width="14.88671875" style="80" bestFit="1" customWidth="1"/>
    <col min="14083" max="14083" width="7" style="80" customWidth="1"/>
    <col min="14084" max="14084" width="12.5546875" style="80" customWidth="1"/>
    <col min="14085" max="14085" width="4.33203125" style="80" customWidth="1"/>
    <col min="14086" max="14086" width="10.5546875" style="80" customWidth="1"/>
    <col min="14087" max="14087" width="10.88671875" style="80" customWidth="1"/>
    <col min="14088" max="14088" width="12.6640625" style="80" customWidth="1"/>
    <col min="14089" max="14089" width="12.5546875" style="80" customWidth="1"/>
    <col min="14090" max="14090" width="17.44140625" style="80" bestFit="1" customWidth="1"/>
    <col min="14091" max="14091" width="21" style="80" bestFit="1" customWidth="1"/>
    <col min="14092" max="14093" width="21" style="80" customWidth="1"/>
    <col min="14094" max="14094" width="5.44140625" style="80" bestFit="1" customWidth="1"/>
    <col min="14095" max="14095" width="33.44140625" style="80" bestFit="1" customWidth="1"/>
    <col min="14096" max="14096" width="3.109375" style="80" customWidth="1"/>
    <col min="14097" max="14336" width="11.44140625" style="80"/>
    <col min="14337" max="14337" width="32.5546875" style="80" customWidth="1"/>
    <col min="14338" max="14338" width="14.88671875" style="80" bestFit="1" customWidth="1"/>
    <col min="14339" max="14339" width="7" style="80" customWidth="1"/>
    <col min="14340" max="14340" width="12.5546875" style="80" customWidth="1"/>
    <col min="14341" max="14341" width="4.33203125" style="80" customWidth="1"/>
    <col min="14342" max="14342" width="10.5546875" style="80" customWidth="1"/>
    <col min="14343" max="14343" width="10.88671875" style="80" customWidth="1"/>
    <col min="14344" max="14344" width="12.6640625" style="80" customWidth="1"/>
    <col min="14345" max="14345" width="12.5546875" style="80" customWidth="1"/>
    <col min="14346" max="14346" width="17.44140625" style="80" bestFit="1" customWidth="1"/>
    <col min="14347" max="14347" width="21" style="80" bestFit="1" customWidth="1"/>
    <col min="14348" max="14349" width="21" style="80" customWidth="1"/>
    <col min="14350" max="14350" width="5.44140625" style="80" bestFit="1" customWidth="1"/>
    <col min="14351" max="14351" width="33.44140625" style="80" bestFit="1" customWidth="1"/>
    <col min="14352" max="14352" width="3.109375" style="80" customWidth="1"/>
    <col min="14353" max="14592" width="11.44140625" style="80"/>
    <col min="14593" max="14593" width="32.5546875" style="80" customWidth="1"/>
    <col min="14594" max="14594" width="14.88671875" style="80" bestFit="1" customWidth="1"/>
    <col min="14595" max="14595" width="7" style="80" customWidth="1"/>
    <col min="14596" max="14596" width="12.5546875" style="80" customWidth="1"/>
    <col min="14597" max="14597" width="4.33203125" style="80" customWidth="1"/>
    <col min="14598" max="14598" width="10.5546875" style="80" customWidth="1"/>
    <col min="14599" max="14599" width="10.88671875" style="80" customWidth="1"/>
    <col min="14600" max="14600" width="12.6640625" style="80" customWidth="1"/>
    <col min="14601" max="14601" width="12.5546875" style="80" customWidth="1"/>
    <col min="14602" max="14602" width="17.44140625" style="80" bestFit="1" customWidth="1"/>
    <col min="14603" max="14603" width="21" style="80" bestFit="1" customWidth="1"/>
    <col min="14604" max="14605" width="21" style="80" customWidth="1"/>
    <col min="14606" max="14606" width="5.44140625" style="80" bestFit="1" customWidth="1"/>
    <col min="14607" max="14607" width="33.44140625" style="80" bestFit="1" customWidth="1"/>
    <col min="14608" max="14608" width="3.109375" style="80" customWidth="1"/>
    <col min="14609" max="14848" width="11.44140625" style="80"/>
    <col min="14849" max="14849" width="32.5546875" style="80" customWidth="1"/>
    <col min="14850" max="14850" width="14.88671875" style="80" bestFit="1" customWidth="1"/>
    <col min="14851" max="14851" width="7" style="80" customWidth="1"/>
    <col min="14852" max="14852" width="12.5546875" style="80" customWidth="1"/>
    <col min="14853" max="14853" width="4.33203125" style="80" customWidth="1"/>
    <col min="14854" max="14854" width="10.5546875" style="80" customWidth="1"/>
    <col min="14855" max="14855" width="10.88671875" style="80" customWidth="1"/>
    <col min="14856" max="14856" width="12.6640625" style="80" customWidth="1"/>
    <col min="14857" max="14857" width="12.5546875" style="80" customWidth="1"/>
    <col min="14858" max="14858" width="17.44140625" style="80" bestFit="1" customWidth="1"/>
    <col min="14859" max="14859" width="21" style="80" bestFit="1" customWidth="1"/>
    <col min="14860" max="14861" width="21" style="80" customWidth="1"/>
    <col min="14862" max="14862" width="5.44140625" style="80" bestFit="1" customWidth="1"/>
    <col min="14863" max="14863" width="33.44140625" style="80" bestFit="1" customWidth="1"/>
    <col min="14864" max="14864" width="3.109375" style="80" customWidth="1"/>
    <col min="14865" max="15104" width="11.44140625" style="80"/>
    <col min="15105" max="15105" width="32.5546875" style="80" customWidth="1"/>
    <col min="15106" max="15106" width="14.88671875" style="80" bestFit="1" customWidth="1"/>
    <col min="15107" max="15107" width="7" style="80" customWidth="1"/>
    <col min="15108" max="15108" width="12.5546875" style="80" customWidth="1"/>
    <col min="15109" max="15109" width="4.33203125" style="80" customWidth="1"/>
    <col min="15110" max="15110" width="10.5546875" style="80" customWidth="1"/>
    <col min="15111" max="15111" width="10.88671875" style="80" customWidth="1"/>
    <col min="15112" max="15112" width="12.6640625" style="80" customWidth="1"/>
    <col min="15113" max="15113" width="12.5546875" style="80" customWidth="1"/>
    <col min="15114" max="15114" width="17.44140625" style="80" bestFit="1" customWidth="1"/>
    <col min="15115" max="15115" width="21" style="80" bestFit="1" customWidth="1"/>
    <col min="15116" max="15117" width="21" style="80" customWidth="1"/>
    <col min="15118" max="15118" width="5.44140625" style="80" bestFit="1" customWidth="1"/>
    <col min="15119" max="15119" width="33.44140625" style="80" bestFit="1" customWidth="1"/>
    <col min="15120" max="15120" width="3.109375" style="80" customWidth="1"/>
    <col min="15121" max="15360" width="11.44140625" style="80"/>
    <col min="15361" max="15361" width="32.5546875" style="80" customWidth="1"/>
    <col min="15362" max="15362" width="14.88671875" style="80" bestFit="1" customWidth="1"/>
    <col min="15363" max="15363" width="7" style="80" customWidth="1"/>
    <col min="15364" max="15364" width="12.5546875" style="80" customWidth="1"/>
    <col min="15365" max="15365" width="4.33203125" style="80" customWidth="1"/>
    <col min="15366" max="15366" width="10.5546875" style="80" customWidth="1"/>
    <col min="15367" max="15367" width="10.88671875" style="80" customWidth="1"/>
    <col min="15368" max="15368" width="12.6640625" style="80" customWidth="1"/>
    <col min="15369" max="15369" width="12.5546875" style="80" customWidth="1"/>
    <col min="15370" max="15370" width="17.44140625" style="80" bestFit="1" customWidth="1"/>
    <col min="15371" max="15371" width="21" style="80" bestFit="1" customWidth="1"/>
    <col min="15372" max="15373" width="21" style="80" customWidth="1"/>
    <col min="15374" max="15374" width="5.44140625" style="80" bestFit="1" customWidth="1"/>
    <col min="15375" max="15375" width="33.44140625" style="80" bestFit="1" customWidth="1"/>
    <col min="15376" max="15376" width="3.109375" style="80" customWidth="1"/>
    <col min="15377" max="15616" width="11.44140625" style="80"/>
    <col min="15617" max="15617" width="32.5546875" style="80" customWidth="1"/>
    <col min="15618" max="15618" width="14.88671875" style="80" bestFit="1" customWidth="1"/>
    <col min="15619" max="15619" width="7" style="80" customWidth="1"/>
    <col min="15620" max="15620" width="12.5546875" style="80" customWidth="1"/>
    <col min="15621" max="15621" width="4.33203125" style="80" customWidth="1"/>
    <col min="15622" max="15622" width="10.5546875" style="80" customWidth="1"/>
    <col min="15623" max="15623" width="10.88671875" style="80" customWidth="1"/>
    <col min="15624" max="15624" width="12.6640625" style="80" customWidth="1"/>
    <col min="15625" max="15625" width="12.5546875" style="80" customWidth="1"/>
    <col min="15626" max="15626" width="17.44140625" style="80" bestFit="1" customWidth="1"/>
    <col min="15627" max="15627" width="21" style="80" bestFit="1" customWidth="1"/>
    <col min="15628" max="15629" width="21" style="80" customWidth="1"/>
    <col min="15630" max="15630" width="5.44140625" style="80" bestFit="1" customWidth="1"/>
    <col min="15631" max="15631" width="33.44140625" style="80" bestFit="1" customWidth="1"/>
    <col min="15632" max="15632" width="3.109375" style="80" customWidth="1"/>
    <col min="15633" max="15872" width="11.44140625" style="80"/>
    <col min="15873" max="15873" width="32.5546875" style="80" customWidth="1"/>
    <col min="15874" max="15874" width="14.88671875" style="80" bestFit="1" customWidth="1"/>
    <col min="15875" max="15875" width="7" style="80" customWidth="1"/>
    <col min="15876" max="15876" width="12.5546875" style="80" customWidth="1"/>
    <col min="15877" max="15877" width="4.33203125" style="80" customWidth="1"/>
    <col min="15878" max="15878" width="10.5546875" style="80" customWidth="1"/>
    <col min="15879" max="15879" width="10.88671875" style="80" customWidth="1"/>
    <col min="15880" max="15880" width="12.6640625" style="80" customWidth="1"/>
    <col min="15881" max="15881" width="12.5546875" style="80" customWidth="1"/>
    <col min="15882" max="15882" width="17.44140625" style="80" bestFit="1" customWidth="1"/>
    <col min="15883" max="15883" width="21" style="80" bestFit="1" customWidth="1"/>
    <col min="15884" max="15885" width="21" style="80" customWidth="1"/>
    <col min="15886" max="15886" width="5.44140625" style="80" bestFit="1" customWidth="1"/>
    <col min="15887" max="15887" width="33.44140625" style="80" bestFit="1" customWidth="1"/>
    <col min="15888" max="15888" width="3.109375" style="80" customWidth="1"/>
    <col min="15889" max="16128" width="11.44140625" style="80"/>
    <col min="16129" max="16129" width="32.5546875" style="80" customWidth="1"/>
    <col min="16130" max="16130" width="14.88671875" style="80" bestFit="1" customWidth="1"/>
    <col min="16131" max="16131" width="7" style="80" customWidth="1"/>
    <col min="16132" max="16132" width="12.5546875" style="80" customWidth="1"/>
    <col min="16133" max="16133" width="4.33203125" style="80" customWidth="1"/>
    <col min="16134" max="16134" width="10.5546875" style="80" customWidth="1"/>
    <col min="16135" max="16135" width="10.88671875" style="80" customWidth="1"/>
    <col min="16136" max="16136" width="12.6640625" style="80" customWidth="1"/>
    <col min="16137" max="16137" width="12.5546875" style="80" customWidth="1"/>
    <col min="16138" max="16138" width="17.44140625" style="80" bestFit="1" customWidth="1"/>
    <col min="16139" max="16139" width="21" style="80" bestFit="1" customWidth="1"/>
    <col min="16140" max="16141" width="21" style="80" customWidth="1"/>
    <col min="16142" max="16142" width="5.44140625" style="80" bestFit="1" customWidth="1"/>
    <col min="16143" max="16143" width="33.44140625" style="80" bestFit="1" customWidth="1"/>
    <col min="16144" max="16144" width="3.109375" style="80" customWidth="1"/>
    <col min="16145" max="16384" width="11.44140625" style="80"/>
  </cols>
  <sheetData>
    <row r="2" spans="1:15" ht="15.6" x14ac:dyDescent="0.3">
      <c r="A2" s="98" t="s">
        <v>55</v>
      </c>
      <c r="B2" s="98"/>
      <c r="C2" s="98"/>
      <c r="D2" s="98"/>
      <c r="E2" s="98"/>
      <c r="F2" s="98"/>
      <c r="G2" s="98"/>
      <c r="H2" s="98"/>
      <c r="I2" s="98"/>
      <c r="J2" s="98"/>
      <c r="K2" s="98"/>
      <c r="L2" s="98"/>
      <c r="M2" s="98"/>
      <c r="N2" s="98"/>
      <c r="O2" s="98"/>
    </row>
    <row r="3" spans="1:15" ht="15.6" x14ac:dyDescent="0.3">
      <c r="A3" s="98" t="s">
        <v>32</v>
      </c>
      <c r="B3" s="98"/>
      <c r="C3" s="98"/>
      <c r="D3" s="98"/>
      <c r="E3" s="98"/>
      <c r="F3" s="98"/>
      <c r="G3" s="98"/>
      <c r="H3" s="98"/>
      <c r="I3" s="98"/>
      <c r="J3" s="98"/>
      <c r="K3" s="98"/>
      <c r="L3" s="98"/>
      <c r="M3" s="98"/>
      <c r="N3" s="98"/>
      <c r="O3" s="98"/>
    </row>
    <row r="4" spans="1:15" ht="15.6" x14ac:dyDescent="0.3">
      <c r="A4" s="101" t="e">
        <f>+#REF!</f>
        <v>#REF!</v>
      </c>
      <c r="B4" s="101"/>
      <c r="C4" s="101"/>
      <c r="D4" s="101"/>
      <c r="E4" s="101"/>
      <c r="F4" s="101"/>
      <c r="G4" s="101"/>
      <c r="H4" s="101"/>
      <c r="I4" s="101"/>
      <c r="J4" s="101"/>
      <c r="K4" s="101"/>
      <c r="L4" s="101"/>
      <c r="M4" s="101"/>
      <c r="N4" s="101"/>
      <c r="O4" s="101"/>
    </row>
    <row r="5" spans="1:15" ht="15" customHeight="1" x14ac:dyDescent="0.3">
      <c r="A5" s="19" t="s">
        <v>33</v>
      </c>
      <c r="B5" s="20"/>
      <c r="E5" s="21"/>
      <c r="F5" s="21"/>
      <c r="G5" s="21"/>
      <c r="H5" s="21"/>
    </row>
    <row r="6" spans="1:15" ht="15.6" x14ac:dyDescent="0.3">
      <c r="A6" s="19" t="s">
        <v>0</v>
      </c>
      <c r="B6" s="20"/>
      <c r="C6" s="19"/>
      <c r="E6" s="22"/>
      <c r="F6" s="23"/>
      <c r="G6" s="23"/>
      <c r="H6" s="23"/>
      <c r="I6" s="23"/>
      <c r="J6" s="23"/>
      <c r="K6" s="23"/>
      <c r="L6" s="23"/>
      <c r="M6" s="23"/>
      <c r="N6" s="23"/>
    </row>
    <row r="7" spans="1:15" ht="15.6" x14ac:dyDescent="0.3">
      <c r="A7" s="19" t="s">
        <v>29</v>
      </c>
      <c r="B7" s="24"/>
      <c r="C7" s="23"/>
      <c r="D7" s="23"/>
      <c r="E7" s="23"/>
      <c r="F7" s="23"/>
      <c r="G7" s="23"/>
      <c r="H7" s="23"/>
      <c r="I7" s="23"/>
      <c r="K7" s="21"/>
      <c r="L7" s="21"/>
      <c r="M7" s="21"/>
    </row>
    <row r="8" spans="1:15" ht="25.5" customHeight="1" x14ac:dyDescent="0.3">
      <c r="A8" s="87" t="s">
        <v>34</v>
      </c>
      <c r="B8" s="25" t="s">
        <v>19</v>
      </c>
      <c r="C8" s="25" t="s">
        <v>21</v>
      </c>
      <c r="D8" s="89" t="s">
        <v>22</v>
      </c>
      <c r="E8" s="26"/>
      <c r="F8" s="27" t="s">
        <v>31</v>
      </c>
      <c r="G8" s="28" t="s">
        <v>35</v>
      </c>
      <c r="H8" s="28" t="s">
        <v>38</v>
      </c>
      <c r="I8" s="89" t="s">
        <v>24</v>
      </c>
      <c r="J8" s="28" t="s">
        <v>25</v>
      </c>
      <c r="K8" s="28" t="s">
        <v>26</v>
      </c>
      <c r="L8" s="89" t="s">
        <v>39</v>
      </c>
      <c r="M8" s="99" t="s">
        <v>3</v>
      </c>
      <c r="N8" s="29"/>
      <c r="O8" s="30" t="s">
        <v>27</v>
      </c>
    </row>
    <row r="9" spans="1:15" ht="36.75" customHeight="1" x14ac:dyDescent="0.3">
      <c r="A9" s="88"/>
      <c r="B9" s="31" t="s">
        <v>20</v>
      </c>
      <c r="C9" s="31" t="s">
        <v>30</v>
      </c>
      <c r="D9" s="90"/>
      <c r="E9" s="32" t="s">
        <v>4</v>
      </c>
      <c r="F9" s="79" t="s">
        <v>23</v>
      </c>
      <c r="G9" s="33" t="s">
        <v>36</v>
      </c>
      <c r="H9" s="33" t="s">
        <v>37</v>
      </c>
      <c r="I9" s="90"/>
      <c r="J9" s="84" t="s">
        <v>46</v>
      </c>
      <c r="K9" s="84" t="s">
        <v>46</v>
      </c>
      <c r="L9" s="90"/>
      <c r="M9" s="100"/>
      <c r="N9" s="34" t="s">
        <v>47</v>
      </c>
      <c r="O9" s="35" t="s">
        <v>28</v>
      </c>
    </row>
    <row r="10" spans="1:15" ht="18" customHeight="1" x14ac:dyDescent="0.3">
      <c r="A10" s="102" t="e">
        <f>+#REF!</f>
        <v>#REF!</v>
      </c>
      <c r="B10" s="106"/>
      <c r="C10" s="36"/>
      <c r="D10" s="36"/>
      <c r="E10" s="37"/>
      <c r="F10" s="37"/>
      <c r="G10" s="38"/>
      <c r="H10" s="39"/>
      <c r="I10" s="38"/>
      <c r="J10" s="39"/>
      <c r="K10" s="39"/>
      <c r="L10" s="40"/>
      <c r="M10" s="41"/>
      <c r="N10" s="42"/>
      <c r="O10" s="43"/>
    </row>
    <row r="11" spans="1:15" ht="18" customHeight="1" x14ac:dyDescent="0.3">
      <c r="A11" s="102" t="e">
        <f>+#REF!</f>
        <v>#REF!</v>
      </c>
      <c r="B11" s="103"/>
      <c r="C11" s="36"/>
      <c r="D11" s="36"/>
      <c r="E11" s="37"/>
      <c r="F11" s="37"/>
      <c r="G11" s="38"/>
      <c r="H11" s="39"/>
      <c r="I11" s="44"/>
      <c r="J11" s="45"/>
      <c r="K11" s="39"/>
      <c r="L11" s="40"/>
      <c r="M11" s="41"/>
      <c r="N11" s="42"/>
      <c r="O11" s="43"/>
    </row>
    <row r="12" spans="1:15" ht="30" customHeight="1" x14ac:dyDescent="0.3">
      <c r="A12" s="104" t="e">
        <f>+#REF!</f>
        <v>#REF!</v>
      </c>
      <c r="B12" s="105"/>
      <c r="C12" s="36"/>
      <c r="D12" s="36"/>
      <c r="E12" s="37"/>
      <c r="F12" s="37"/>
      <c r="G12" s="38"/>
      <c r="H12" s="39"/>
      <c r="I12" s="44"/>
      <c r="J12" s="45"/>
      <c r="K12" s="39"/>
      <c r="L12" s="40"/>
      <c r="M12" s="41"/>
      <c r="N12" s="42"/>
      <c r="O12" s="43"/>
    </row>
    <row r="13" spans="1:15" ht="20.100000000000001" customHeight="1" x14ac:dyDescent="0.3">
      <c r="A13" s="40" t="s">
        <v>5</v>
      </c>
      <c r="B13" s="40">
        <v>140203</v>
      </c>
      <c r="C13" s="48" t="s">
        <v>86</v>
      </c>
      <c r="D13" s="48">
        <v>0</v>
      </c>
      <c r="E13" s="40">
        <v>0</v>
      </c>
      <c r="F13" s="81">
        <v>41786</v>
      </c>
      <c r="G13" s="81">
        <v>41803</v>
      </c>
      <c r="H13" s="81">
        <v>42626</v>
      </c>
      <c r="I13" s="81">
        <v>46186</v>
      </c>
      <c r="J13" s="47">
        <v>64120088.711000003</v>
      </c>
      <c r="K13" s="47">
        <v>23934138.682</v>
      </c>
      <c r="L13" s="48" t="s">
        <v>6</v>
      </c>
      <c r="M13" s="40">
        <v>-2.4</v>
      </c>
      <c r="N13" s="48" t="s">
        <v>48</v>
      </c>
      <c r="O13" s="40" t="s">
        <v>40</v>
      </c>
    </row>
    <row r="14" spans="1:15" ht="20.100000000000001" customHeight="1" x14ac:dyDescent="0.3">
      <c r="A14" s="40" t="s">
        <v>1</v>
      </c>
      <c r="B14" s="40">
        <v>150411</v>
      </c>
      <c r="C14" s="48" t="s">
        <v>86</v>
      </c>
      <c r="D14" s="48">
        <v>0</v>
      </c>
      <c r="E14" s="40">
        <v>0</v>
      </c>
      <c r="F14" s="81">
        <v>42368</v>
      </c>
      <c r="G14" s="81">
        <v>42426</v>
      </c>
      <c r="H14" s="81">
        <v>43246</v>
      </c>
      <c r="I14" s="81">
        <v>46809</v>
      </c>
      <c r="J14" s="47">
        <v>18375904.699999999</v>
      </c>
      <c r="K14" s="47">
        <v>18375904.693</v>
      </c>
      <c r="L14" s="48" t="s">
        <v>7</v>
      </c>
      <c r="M14" s="40">
        <v>-1.97</v>
      </c>
      <c r="N14" s="48" t="s">
        <v>48</v>
      </c>
      <c r="O14" s="40" t="s">
        <v>41</v>
      </c>
    </row>
    <row r="15" spans="1:15" ht="20.100000000000001" customHeight="1" x14ac:dyDescent="0.3">
      <c r="A15" s="40" t="s">
        <v>56</v>
      </c>
      <c r="B15" s="49" t="s">
        <v>57</v>
      </c>
      <c r="C15" s="48" t="s">
        <v>86</v>
      </c>
      <c r="D15" s="48">
        <v>0</v>
      </c>
      <c r="E15" s="40">
        <v>0</v>
      </c>
      <c r="F15" s="81">
        <v>43678</v>
      </c>
      <c r="G15" s="81">
        <v>43725</v>
      </c>
      <c r="H15" s="81">
        <v>44547</v>
      </c>
      <c r="I15" s="81">
        <v>11583</v>
      </c>
      <c r="J15" s="47">
        <v>50000000</v>
      </c>
      <c r="K15" s="47">
        <v>50000000</v>
      </c>
      <c r="L15" s="48" t="s">
        <v>7</v>
      </c>
      <c r="M15" s="40">
        <v>0.25</v>
      </c>
      <c r="N15" s="48" t="s">
        <v>48</v>
      </c>
      <c r="O15" s="40" t="s">
        <v>72</v>
      </c>
    </row>
    <row r="16" spans="1:15" ht="20.100000000000001" customHeight="1" x14ac:dyDescent="0.3">
      <c r="A16" s="40" t="s">
        <v>97</v>
      </c>
      <c r="B16" s="49" t="s">
        <v>98</v>
      </c>
      <c r="C16" s="48" t="s">
        <v>99</v>
      </c>
      <c r="D16" s="48">
        <v>0</v>
      </c>
      <c r="E16" s="40">
        <v>0</v>
      </c>
      <c r="F16" s="81">
        <v>43875</v>
      </c>
      <c r="G16" s="81">
        <v>43893</v>
      </c>
      <c r="H16" s="81">
        <v>44715</v>
      </c>
      <c r="I16" s="81">
        <v>11751</v>
      </c>
      <c r="J16" s="47">
        <v>208908000</v>
      </c>
      <c r="K16" s="47">
        <v>208907926.98699999</v>
      </c>
      <c r="L16" s="48" t="s">
        <v>7</v>
      </c>
      <c r="M16" s="40">
        <v>0.25</v>
      </c>
      <c r="N16" s="48" t="s">
        <v>100</v>
      </c>
      <c r="O16" s="40" t="s">
        <v>104</v>
      </c>
    </row>
    <row r="17" spans="1:18" x14ac:dyDescent="0.3">
      <c r="A17" s="40" t="s">
        <v>8</v>
      </c>
      <c r="B17" s="40">
        <v>160302</v>
      </c>
      <c r="C17" s="48" t="s">
        <v>86</v>
      </c>
      <c r="D17" s="48">
        <v>0</v>
      </c>
      <c r="E17" s="40">
        <v>0</v>
      </c>
      <c r="F17" s="81">
        <v>42725</v>
      </c>
      <c r="G17" s="81">
        <v>42765</v>
      </c>
      <c r="H17" s="81">
        <v>43585</v>
      </c>
      <c r="I17" s="81">
        <v>47148</v>
      </c>
      <c r="J17" s="47">
        <v>60000000</v>
      </c>
      <c r="K17" s="47">
        <v>60000000</v>
      </c>
      <c r="L17" s="48" t="s">
        <v>6</v>
      </c>
      <c r="M17" s="40">
        <v>-1.18</v>
      </c>
      <c r="N17" s="48" t="s">
        <v>48</v>
      </c>
      <c r="O17" s="40" t="s">
        <v>42</v>
      </c>
    </row>
    <row r="18" spans="1:18" x14ac:dyDescent="0.3">
      <c r="A18" s="40" t="s">
        <v>9</v>
      </c>
      <c r="B18" s="40">
        <v>180046</v>
      </c>
      <c r="C18" s="48" t="s">
        <v>86</v>
      </c>
      <c r="D18" s="48">
        <v>0</v>
      </c>
      <c r="E18" s="40">
        <v>0</v>
      </c>
      <c r="F18" s="81">
        <v>43123</v>
      </c>
      <c r="G18" s="81">
        <v>43158</v>
      </c>
      <c r="H18" s="81">
        <v>43978</v>
      </c>
      <c r="I18" s="81">
        <v>47541</v>
      </c>
      <c r="J18" s="47">
        <v>10000000</v>
      </c>
      <c r="K18" s="47">
        <v>10000000</v>
      </c>
      <c r="L18" s="48" t="s">
        <v>7</v>
      </c>
      <c r="M18" s="40">
        <v>-2.02</v>
      </c>
      <c r="N18" s="48" t="s">
        <v>48</v>
      </c>
      <c r="O18" s="40" t="s">
        <v>43</v>
      </c>
    </row>
    <row r="19" spans="1:18" ht="18" customHeight="1" x14ac:dyDescent="0.3">
      <c r="A19" s="40" t="s">
        <v>10</v>
      </c>
      <c r="B19" s="40">
        <v>180046</v>
      </c>
      <c r="C19" s="48" t="s">
        <v>86</v>
      </c>
      <c r="D19" s="48">
        <v>0</v>
      </c>
      <c r="E19" s="40">
        <v>0</v>
      </c>
      <c r="F19" s="81">
        <v>43123</v>
      </c>
      <c r="G19" s="81">
        <v>43158</v>
      </c>
      <c r="H19" s="81">
        <v>43612</v>
      </c>
      <c r="I19" s="81">
        <v>43888</v>
      </c>
      <c r="J19" s="47">
        <v>20000000</v>
      </c>
      <c r="K19" s="47">
        <v>20000000</v>
      </c>
      <c r="L19" s="48" t="s">
        <v>7</v>
      </c>
      <c r="M19" s="40">
        <v>3.9</v>
      </c>
      <c r="N19" s="48" t="s">
        <v>48</v>
      </c>
      <c r="O19" s="40" t="s">
        <v>43</v>
      </c>
    </row>
    <row r="20" spans="1:18" ht="16.5" customHeight="1" x14ac:dyDescent="0.3">
      <c r="A20" s="107" t="e">
        <f>+#REF!</f>
        <v>#REF!</v>
      </c>
      <c r="B20" s="108"/>
      <c r="C20" s="48"/>
      <c r="D20" s="48"/>
      <c r="E20" s="40"/>
      <c r="F20" s="81"/>
      <c r="G20" s="81"/>
      <c r="H20" s="81"/>
      <c r="I20" s="81"/>
      <c r="J20" s="47"/>
      <c r="K20" s="47"/>
      <c r="L20" s="16"/>
      <c r="M20" s="50"/>
      <c r="N20" s="48"/>
      <c r="O20" s="40"/>
    </row>
    <row r="21" spans="1:18" ht="17.25" customHeight="1" x14ac:dyDescent="0.3">
      <c r="A21" s="40" t="s">
        <v>58</v>
      </c>
      <c r="B21" s="40" t="s">
        <v>59</v>
      </c>
      <c r="C21" s="48" t="s">
        <v>86</v>
      </c>
      <c r="D21" s="48">
        <v>0</v>
      </c>
      <c r="E21" s="40">
        <v>0</v>
      </c>
      <c r="F21" s="81">
        <v>43762</v>
      </c>
      <c r="G21" s="81">
        <v>43763</v>
      </c>
      <c r="H21" s="81">
        <v>45589</v>
      </c>
      <c r="I21" s="81">
        <v>45589</v>
      </c>
      <c r="J21" s="47">
        <v>300000000</v>
      </c>
      <c r="K21" s="47">
        <v>300000000</v>
      </c>
      <c r="L21" s="48" t="s">
        <v>60</v>
      </c>
      <c r="M21" s="40"/>
      <c r="N21" s="48" t="s">
        <v>48</v>
      </c>
      <c r="O21" s="52" t="s">
        <v>44</v>
      </c>
    </row>
    <row r="22" spans="1:18" ht="20.100000000000001" customHeight="1" x14ac:dyDescent="0.3">
      <c r="A22" s="40" t="s">
        <v>58</v>
      </c>
      <c r="B22" s="40" t="s">
        <v>61</v>
      </c>
      <c r="C22" s="48" t="s">
        <v>86</v>
      </c>
      <c r="D22" s="48">
        <v>0</v>
      </c>
      <c r="E22" s="40">
        <v>0</v>
      </c>
      <c r="F22" s="81">
        <v>43762</v>
      </c>
      <c r="G22" s="81">
        <v>43763</v>
      </c>
      <c r="H22" s="81">
        <v>47415</v>
      </c>
      <c r="I22" s="81">
        <v>47415</v>
      </c>
      <c r="J22" s="47">
        <v>300000000</v>
      </c>
      <c r="K22" s="47">
        <v>300000000</v>
      </c>
      <c r="L22" s="48" t="s">
        <v>62</v>
      </c>
      <c r="M22" s="49" t="s">
        <v>63</v>
      </c>
      <c r="N22" s="48" t="s">
        <v>48</v>
      </c>
      <c r="O22" s="52" t="s">
        <v>44</v>
      </c>
    </row>
    <row r="23" spans="1:18" x14ac:dyDescent="0.3">
      <c r="A23" s="40" t="s">
        <v>58</v>
      </c>
      <c r="B23" s="40" t="s">
        <v>64</v>
      </c>
      <c r="C23" s="48" t="s">
        <v>65</v>
      </c>
      <c r="D23" s="48">
        <v>0</v>
      </c>
      <c r="E23" s="40">
        <v>0</v>
      </c>
      <c r="F23" s="81">
        <v>43762</v>
      </c>
      <c r="G23" s="81">
        <v>43763</v>
      </c>
      <c r="H23" s="81">
        <v>14542</v>
      </c>
      <c r="I23" s="81">
        <v>14542</v>
      </c>
      <c r="J23" s="53" t="s">
        <v>66</v>
      </c>
      <c r="K23" s="49" t="s">
        <v>66</v>
      </c>
      <c r="L23" s="54">
        <v>3.3300000000000003E-2</v>
      </c>
      <c r="M23" s="40"/>
      <c r="N23" s="48" t="s">
        <v>50</v>
      </c>
      <c r="O23" s="52" t="s">
        <v>44</v>
      </c>
    </row>
    <row r="24" spans="1:18" x14ac:dyDescent="0.3">
      <c r="A24" s="40" t="s">
        <v>58</v>
      </c>
      <c r="B24" s="40" t="s">
        <v>67</v>
      </c>
      <c r="C24" s="48" t="s">
        <v>65</v>
      </c>
      <c r="D24" s="48">
        <v>0</v>
      </c>
      <c r="E24" s="40">
        <v>0</v>
      </c>
      <c r="F24" s="81">
        <v>43762</v>
      </c>
      <c r="G24" s="81">
        <v>43763</v>
      </c>
      <c r="H24" s="81">
        <v>17830</v>
      </c>
      <c r="I24" s="81">
        <v>17830</v>
      </c>
      <c r="J24" s="53" t="s">
        <v>66</v>
      </c>
      <c r="K24" s="49" t="s">
        <v>66</v>
      </c>
      <c r="L24" s="54">
        <v>3.49E-2</v>
      </c>
      <c r="M24" s="40"/>
      <c r="N24" s="48" t="s">
        <v>50</v>
      </c>
      <c r="O24" s="52" t="s">
        <v>44</v>
      </c>
    </row>
    <row r="25" spans="1:18" x14ac:dyDescent="0.3">
      <c r="A25" s="109" t="e">
        <f>+#REF!</f>
        <v>#REF!</v>
      </c>
      <c r="B25" s="110"/>
      <c r="C25" s="55"/>
      <c r="D25" s="48"/>
      <c r="E25" s="40"/>
      <c r="F25" s="46"/>
      <c r="G25" s="46"/>
      <c r="H25" s="46"/>
      <c r="I25" s="46"/>
      <c r="J25" s="56"/>
      <c r="K25" s="2"/>
      <c r="L25" s="57"/>
      <c r="M25" s="50"/>
      <c r="N25" s="48"/>
      <c r="O25" s="51"/>
    </row>
    <row r="26" spans="1:18" x14ac:dyDescent="0.3">
      <c r="A26" s="109" t="e">
        <f>+#REF!</f>
        <v>#REF!</v>
      </c>
      <c r="B26" s="110">
        <v>7162</v>
      </c>
      <c r="C26" s="58"/>
      <c r="D26" s="48"/>
      <c r="E26" s="59"/>
      <c r="F26" s="46"/>
      <c r="G26" s="46"/>
      <c r="H26" s="46"/>
      <c r="I26" s="46"/>
      <c r="J26" s="60"/>
      <c r="K26" s="61"/>
      <c r="L26" s="62"/>
      <c r="M26" s="50"/>
      <c r="N26" s="48"/>
      <c r="O26" s="52"/>
    </row>
    <row r="27" spans="1:18" x14ac:dyDescent="0.3">
      <c r="A27" s="40" t="s">
        <v>79</v>
      </c>
      <c r="B27" s="40" t="s">
        <v>89</v>
      </c>
      <c r="C27" s="48" t="s">
        <v>86</v>
      </c>
      <c r="D27" s="48">
        <v>0</v>
      </c>
      <c r="E27" s="40">
        <v>0</v>
      </c>
      <c r="F27" s="81">
        <v>39289</v>
      </c>
      <c r="G27" s="81">
        <v>39289</v>
      </c>
      <c r="H27" s="81">
        <v>46229</v>
      </c>
      <c r="I27" s="81">
        <v>46960</v>
      </c>
      <c r="J27" s="47">
        <v>578577000</v>
      </c>
      <c r="K27" s="47">
        <v>578577000</v>
      </c>
      <c r="L27" s="54">
        <v>9.7500000000000003E-2</v>
      </c>
      <c r="M27" s="40">
        <v>0</v>
      </c>
      <c r="N27" s="48" t="s">
        <v>50</v>
      </c>
      <c r="O27" s="52" t="s">
        <v>44</v>
      </c>
    </row>
    <row r="28" spans="1:18" x14ac:dyDescent="0.3">
      <c r="A28" s="111" t="e">
        <f>+#REF!</f>
        <v>#REF!</v>
      </c>
      <c r="B28" s="112"/>
      <c r="C28" s="55"/>
      <c r="D28" s="48"/>
      <c r="E28" s="59"/>
      <c r="F28" s="46"/>
      <c r="G28" s="46"/>
      <c r="H28" s="46"/>
      <c r="I28" s="46"/>
      <c r="J28" s="3"/>
      <c r="K28" s="1"/>
      <c r="L28" s="16"/>
      <c r="M28" s="57"/>
      <c r="N28" s="48"/>
      <c r="O28" s="52"/>
    </row>
    <row r="29" spans="1:18" x14ac:dyDescent="0.3">
      <c r="A29" s="40" t="s">
        <v>11</v>
      </c>
      <c r="B29" s="40" t="s">
        <v>2</v>
      </c>
      <c r="C29" s="48" t="s">
        <v>87</v>
      </c>
      <c r="D29" s="48" t="s">
        <v>68</v>
      </c>
      <c r="E29" s="40">
        <v>120</v>
      </c>
      <c r="F29" s="81">
        <v>39430</v>
      </c>
      <c r="G29" s="81">
        <v>41246</v>
      </c>
      <c r="H29" s="81">
        <v>43281</v>
      </c>
      <c r="I29" s="81">
        <v>50404</v>
      </c>
      <c r="J29" s="47">
        <v>3500</v>
      </c>
      <c r="K29" s="47">
        <v>2697.5184199999999</v>
      </c>
      <c r="L29" s="54">
        <v>0.02</v>
      </c>
      <c r="M29" s="40">
        <v>0</v>
      </c>
      <c r="N29" s="48" t="s">
        <v>49</v>
      </c>
      <c r="O29" s="51" t="s">
        <v>45</v>
      </c>
    </row>
    <row r="30" spans="1:18" x14ac:dyDescent="0.3">
      <c r="A30" s="107" t="e">
        <f>+#REF!</f>
        <v>#REF!</v>
      </c>
      <c r="B30" s="108"/>
      <c r="C30" s="36"/>
      <c r="D30" s="48"/>
      <c r="E30" s="37"/>
      <c r="F30" s="46"/>
      <c r="G30" s="46"/>
      <c r="H30" s="46"/>
      <c r="I30" s="46"/>
      <c r="J30" s="45"/>
      <c r="K30" s="63"/>
      <c r="L30" s="62"/>
      <c r="M30" s="50"/>
      <c r="N30" s="50"/>
      <c r="O30" s="43"/>
    </row>
    <row r="31" spans="1:18" s="64" customFormat="1" ht="14.25" customHeight="1" x14ac:dyDescent="0.3">
      <c r="A31" s="40" t="s">
        <v>12</v>
      </c>
      <c r="B31" s="40" t="s">
        <v>13</v>
      </c>
      <c r="C31" s="48" t="s">
        <v>88</v>
      </c>
      <c r="D31" s="48" t="s">
        <v>69</v>
      </c>
      <c r="E31" s="40">
        <v>120</v>
      </c>
      <c r="F31" s="81">
        <v>36102</v>
      </c>
      <c r="G31" s="81">
        <v>36280</v>
      </c>
      <c r="H31" s="81">
        <v>39868</v>
      </c>
      <c r="I31" s="81">
        <v>47173</v>
      </c>
      <c r="J31" s="47">
        <v>9500</v>
      </c>
      <c r="K31" s="47">
        <v>9499.9847199999986</v>
      </c>
      <c r="L31" s="54">
        <v>0.01</v>
      </c>
      <c r="M31" s="40">
        <v>0</v>
      </c>
      <c r="N31" s="48" t="s">
        <v>49</v>
      </c>
      <c r="O31" s="43" t="s">
        <v>73</v>
      </c>
      <c r="R31" s="80"/>
    </row>
    <row r="32" spans="1:18" ht="20.100000000000001" customHeight="1" x14ac:dyDescent="0.3">
      <c r="A32" s="113" t="e">
        <f>+#REF!</f>
        <v>#REF!</v>
      </c>
      <c r="B32" s="114"/>
      <c r="C32" s="94"/>
      <c r="D32" s="95"/>
      <c r="E32" s="94"/>
      <c r="F32" s="95"/>
      <c r="G32" s="94"/>
      <c r="H32" s="95"/>
      <c r="I32" s="96"/>
      <c r="J32" s="97"/>
      <c r="K32" s="94"/>
      <c r="L32" s="95"/>
      <c r="M32" s="94"/>
      <c r="N32" s="95"/>
      <c r="O32" s="52"/>
    </row>
    <row r="33" spans="1:15" ht="20.100000000000001" customHeight="1" x14ac:dyDescent="0.3">
      <c r="A33" s="65" t="s">
        <v>80</v>
      </c>
      <c r="B33" s="66">
        <v>1385</v>
      </c>
      <c r="C33" s="48" t="s">
        <v>88</v>
      </c>
      <c r="D33" s="67" t="s">
        <v>70</v>
      </c>
      <c r="E33" s="65">
        <v>120</v>
      </c>
      <c r="F33" s="81">
        <v>37351</v>
      </c>
      <c r="G33" s="81">
        <v>37496</v>
      </c>
      <c r="H33" s="81">
        <v>38812</v>
      </c>
      <c r="I33" s="81">
        <v>44656</v>
      </c>
      <c r="J33" s="4">
        <v>16000</v>
      </c>
      <c r="K33" s="4">
        <v>15940.16409</v>
      </c>
      <c r="L33" s="5" t="s">
        <v>14</v>
      </c>
      <c r="M33" s="85" t="s">
        <v>90</v>
      </c>
      <c r="N33" s="48" t="s">
        <v>49</v>
      </c>
      <c r="O33" s="51" t="s">
        <v>74</v>
      </c>
    </row>
    <row r="34" spans="1:15" ht="20.100000000000001" customHeight="1" x14ac:dyDescent="0.3">
      <c r="A34" s="65" t="s">
        <v>81</v>
      </c>
      <c r="B34" s="66">
        <v>1812</v>
      </c>
      <c r="C34" s="48" t="s">
        <v>88</v>
      </c>
      <c r="D34" s="67" t="s">
        <v>68</v>
      </c>
      <c r="E34" s="65">
        <v>120</v>
      </c>
      <c r="F34" s="81">
        <v>39073</v>
      </c>
      <c r="G34" s="81">
        <v>39414</v>
      </c>
      <c r="H34" s="81">
        <v>40892</v>
      </c>
      <c r="I34" s="81">
        <v>48197</v>
      </c>
      <c r="J34" s="6">
        <v>60000</v>
      </c>
      <c r="K34" s="6">
        <v>59169.661160000003</v>
      </c>
      <c r="L34" s="7" t="s">
        <v>91</v>
      </c>
      <c r="M34" s="86">
        <v>0</v>
      </c>
      <c r="N34" s="48" t="s">
        <v>49</v>
      </c>
      <c r="O34" s="51" t="s">
        <v>102</v>
      </c>
    </row>
    <row r="35" spans="1:15" ht="20.100000000000001" customHeight="1" x14ac:dyDescent="0.3">
      <c r="A35" s="82" t="s">
        <v>84</v>
      </c>
      <c r="B35" s="66">
        <v>1812</v>
      </c>
      <c r="C35" s="55" t="s">
        <v>88</v>
      </c>
      <c r="D35" s="14" t="s">
        <v>68</v>
      </c>
      <c r="E35" s="75">
        <v>120</v>
      </c>
      <c r="F35" s="83">
        <v>39073</v>
      </c>
      <c r="G35" s="83">
        <v>39414</v>
      </c>
      <c r="H35" s="83">
        <v>40892</v>
      </c>
      <c r="I35" s="83">
        <v>48197</v>
      </c>
      <c r="J35" s="8">
        <v>25179.261859999999</v>
      </c>
      <c r="K35" s="8">
        <v>25179.261859999999</v>
      </c>
      <c r="L35" s="9">
        <v>4.5900000000000003E-2</v>
      </c>
      <c r="M35" s="85" t="s">
        <v>90</v>
      </c>
      <c r="N35" s="48" t="s">
        <v>49</v>
      </c>
      <c r="O35" s="51" t="s">
        <v>102</v>
      </c>
    </row>
    <row r="36" spans="1:15" ht="20.100000000000001" customHeight="1" x14ac:dyDescent="0.3">
      <c r="A36" s="82" t="s">
        <v>83</v>
      </c>
      <c r="B36" s="66">
        <v>1812</v>
      </c>
      <c r="C36" s="55" t="s">
        <v>88</v>
      </c>
      <c r="D36" s="14" t="s">
        <v>68</v>
      </c>
      <c r="E36" s="75">
        <v>120</v>
      </c>
      <c r="F36" s="83">
        <v>39073</v>
      </c>
      <c r="G36" s="83">
        <v>39414</v>
      </c>
      <c r="H36" s="83">
        <v>40892</v>
      </c>
      <c r="I36" s="83">
        <v>48197</v>
      </c>
      <c r="J36" s="10">
        <v>33990.399299999997</v>
      </c>
      <c r="K36" s="10">
        <v>33990.399299999997</v>
      </c>
      <c r="L36" s="11" t="s">
        <v>71</v>
      </c>
      <c r="M36" s="85" t="s">
        <v>92</v>
      </c>
      <c r="N36" s="48" t="s">
        <v>49</v>
      </c>
      <c r="O36" s="51" t="s">
        <v>102</v>
      </c>
    </row>
    <row r="37" spans="1:15" ht="20.100000000000001" customHeight="1" x14ac:dyDescent="0.3">
      <c r="A37" s="68" t="s">
        <v>82</v>
      </c>
      <c r="B37" s="69">
        <v>7365</v>
      </c>
      <c r="C37" s="48" t="s">
        <v>88</v>
      </c>
      <c r="D37" s="70" t="s">
        <v>68</v>
      </c>
      <c r="E37" s="68">
        <v>120</v>
      </c>
      <c r="F37" s="81">
        <v>38965</v>
      </c>
      <c r="G37" s="81">
        <v>39381</v>
      </c>
      <c r="H37" s="81">
        <v>40589</v>
      </c>
      <c r="I37" s="81">
        <v>44788</v>
      </c>
      <c r="J37" s="92">
        <v>80000</v>
      </c>
      <c r="K37" s="17">
        <f>63455.77824-6085.39026</f>
        <v>57370.38798</v>
      </c>
      <c r="L37" s="12" t="s">
        <v>15</v>
      </c>
      <c r="M37" s="13">
        <v>0.5</v>
      </c>
      <c r="N37" s="48" t="s">
        <v>49</v>
      </c>
      <c r="O37" s="51" t="s">
        <v>75</v>
      </c>
    </row>
    <row r="38" spans="1:15" ht="20.100000000000001" customHeight="1" x14ac:dyDescent="0.3">
      <c r="A38" s="82" t="s">
        <v>85</v>
      </c>
      <c r="B38" s="76">
        <v>7365</v>
      </c>
      <c r="C38" s="55" t="s">
        <v>86</v>
      </c>
      <c r="D38" s="77" t="s">
        <v>68</v>
      </c>
      <c r="E38" s="78">
        <v>120</v>
      </c>
      <c r="F38" s="83">
        <v>38966</v>
      </c>
      <c r="G38" s="83">
        <v>40040</v>
      </c>
      <c r="H38" s="83">
        <v>40589</v>
      </c>
      <c r="I38" s="83">
        <v>44789</v>
      </c>
      <c r="J38" s="93"/>
      <c r="K38" s="15">
        <v>13673871.914000001</v>
      </c>
      <c r="L38" s="16">
        <v>8.0199999999999994E-2</v>
      </c>
      <c r="M38" s="11">
        <v>0</v>
      </c>
      <c r="N38" s="48" t="s">
        <v>49</v>
      </c>
      <c r="O38" s="51" t="s">
        <v>75</v>
      </c>
    </row>
    <row r="39" spans="1:15" ht="20.100000000000001" customHeight="1" x14ac:dyDescent="0.3">
      <c r="A39" s="65" t="s">
        <v>16</v>
      </c>
      <c r="B39" s="66">
        <v>4081</v>
      </c>
      <c r="C39" s="48" t="s">
        <v>88</v>
      </c>
      <c r="D39" s="67">
        <v>0</v>
      </c>
      <c r="E39" s="65">
        <v>0</v>
      </c>
      <c r="F39" s="81">
        <v>39259</v>
      </c>
      <c r="G39" s="81">
        <v>39353</v>
      </c>
      <c r="H39" s="81">
        <v>40903</v>
      </c>
      <c r="I39" s="81">
        <v>45834</v>
      </c>
      <c r="J39" s="4">
        <v>50000</v>
      </c>
      <c r="K39" s="4">
        <v>50000</v>
      </c>
      <c r="L39" s="71" t="s">
        <v>15</v>
      </c>
      <c r="M39" s="13">
        <v>1.45</v>
      </c>
      <c r="N39" s="48" t="s">
        <v>49</v>
      </c>
      <c r="O39" s="51" t="s">
        <v>76</v>
      </c>
    </row>
    <row r="40" spans="1:15" ht="20.100000000000001" customHeight="1" x14ac:dyDescent="0.3">
      <c r="A40" s="65" t="s">
        <v>17</v>
      </c>
      <c r="B40" s="66">
        <v>4536</v>
      </c>
      <c r="C40" s="48" t="s">
        <v>88</v>
      </c>
      <c r="D40" s="67">
        <v>0</v>
      </c>
      <c r="E40" s="65">
        <v>0</v>
      </c>
      <c r="F40" s="81">
        <v>39443</v>
      </c>
      <c r="G40" s="81">
        <v>40149</v>
      </c>
      <c r="H40" s="81">
        <v>41087</v>
      </c>
      <c r="I40" s="81">
        <v>46018</v>
      </c>
      <c r="J40" s="4">
        <v>55000</v>
      </c>
      <c r="K40" s="4">
        <v>55000</v>
      </c>
      <c r="L40" s="67" t="s">
        <v>15</v>
      </c>
      <c r="M40" s="13">
        <v>1.35</v>
      </c>
      <c r="N40" s="48" t="s">
        <v>49</v>
      </c>
      <c r="O40" s="51" t="s">
        <v>77</v>
      </c>
    </row>
    <row r="41" spans="1:15" ht="20.100000000000001" customHeight="1" x14ac:dyDescent="0.3">
      <c r="A41" s="72" t="s">
        <v>18</v>
      </c>
      <c r="B41" s="73">
        <v>26473</v>
      </c>
      <c r="C41" s="48" t="s">
        <v>88</v>
      </c>
      <c r="D41" s="67">
        <v>0</v>
      </c>
      <c r="E41" s="65">
        <v>0</v>
      </c>
      <c r="F41" s="81">
        <v>39688</v>
      </c>
      <c r="G41" s="81">
        <v>40210</v>
      </c>
      <c r="H41" s="81">
        <v>40527</v>
      </c>
      <c r="I41" s="81">
        <v>45823</v>
      </c>
      <c r="J41" s="18">
        <v>45000</v>
      </c>
      <c r="K41" s="18">
        <v>45000</v>
      </c>
      <c r="L41" s="74" t="s">
        <v>15</v>
      </c>
      <c r="M41" s="13">
        <v>1.31</v>
      </c>
      <c r="N41" s="48" t="s">
        <v>49</v>
      </c>
      <c r="O41" s="51" t="s">
        <v>77</v>
      </c>
    </row>
    <row r="42" spans="1:15" ht="20.100000000000001" customHeight="1" x14ac:dyDescent="0.3">
      <c r="A42" s="72" t="s">
        <v>93</v>
      </c>
      <c r="B42" s="73">
        <v>38347</v>
      </c>
      <c r="C42" s="48" t="s">
        <v>94</v>
      </c>
      <c r="D42" s="67">
        <v>0</v>
      </c>
      <c r="E42" s="65">
        <v>0</v>
      </c>
      <c r="F42" s="81">
        <v>43817</v>
      </c>
      <c r="G42" s="81" t="s">
        <v>101</v>
      </c>
      <c r="H42" s="81" t="s">
        <v>101</v>
      </c>
      <c r="I42" s="81">
        <v>49293</v>
      </c>
      <c r="J42" s="18">
        <v>110000</v>
      </c>
      <c r="K42" s="18">
        <v>0</v>
      </c>
      <c r="L42" s="74" t="s">
        <v>15</v>
      </c>
      <c r="M42" s="13">
        <v>1.65</v>
      </c>
      <c r="N42" s="48" t="s">
        <v>95</v>
      </c>
      <c r="O42" s="51" t="s">
        <v>103</v>
      </c>
    </row>
    <row r="43" spans="1:15" ht="20.100000000000001" customHeight="1" x14ac:dyDescent="0.3">
      <c r="A43" s="72" t="s">
        <v>96</v>
      </c>
      <c r="B43" s="73">
        <v>39772</v>
      </c>
      <c r="C43" s="48" t="s">
        <v>94</v>
      </c>
      <c r="D43" s="67">
        <v>0</v>
      </c>
      <c r="E43" s="65">
        <v>0</v>
      </c>
      <c r="F43" s="81">
        <v>43817</v>
      </c>
      <c r="G43" s="81" t="s">
        <v>101</v>
      </c>
      <c r="H43" s="81" t="s">
        <v>101</v>
      </c>
      <c r="I43" s="81">
        <v>49293</v>
      </c>
      <c r="J43" s="18">
        <v>30000</v>
      </c>
      <c r="K43" s="18">
        <v>0</v>
      </c>
      <c r="L43" s="74" t="s">
        <v>15</v>
      </c>
      <c r="M43" s="13">
        <v>1.65</v>
      </c>
      <c r="N43" s="48" t="s">
        <v>95</v>
      </c>
      <c r="O43" s="40" t="s">
        <v>72</v>
      </c>
    </row>
    <row r="44" spans="1:15" s="64" customFormat="1" ht="12.75" customHeight="1" x14ac:dyDescent="0.3">
      <c r="A44" s="91" t="s">
        <v>78</v>
      </c>
      <c r="B44" s="91"/>
      <c r="C44" s="91"/>
      <c r="D44" s="91"/>
      <c r="E44" s="91"/>
      <c r="F44" s="91"/>
      <c r="G44" s="91"/>
      <c r="H44" s="91"/>
      <c r="I44" s="91"/>
      <c r="J44" s="91"/>
      <c r="K44" s="91"/>
      <c r="L44" s="91"/>
      <c r="M44" s="91"/>
      <c r="N44" s="91"/>
      <c r="O44" s="91"/>
    </row>
    <row r="45" spans="1:15" ht="12.75" customHeight="1" x14ac:dyDescent="0.3">
      <c r="A45" s="64" t="s">
        <v>54</v>
      </c>
    </row>
    <row r="46" spans="1:15" x14ac:dyDescent="0.3">
      <c r="A46" s="64" t="s">
        <v>51</v>
      </c>
    </row>
    <row r="47" spans="1:15" x14ac:dyDescent="0.3">
      <c r="A47" s="91" t="s">
        <v>53</v>
      </c>
      <c r="B47" s="91"/>
      <c r="C47" s="91"/>
      <c r="D47" s="91"/>
      <c r="E47" s="91"/>
      <c r="F47" s="91"/>
      <c r="G47" s="91"/>
      <c r="H47" s="91"/>
      <c r="I47" s="91"/>
      <c r="J47" s="91"/>
      <c r="K47" s="91"/>
      <c r="L47" s="91"/>
      <c r="M47" s="91"/>
      <c r="N47" s="91"/>
      <c r="O47" s="91"/>
    </row>
    <row r="48" spans="1:15" ht="12.75" customHeight="1" x14ac:dyDescent="0.3">
      <c r="A48" s="64" t="s">
        <v>52</v>
      </c>
      <c r="B48" s="64"/>
      <c r="C48" s="64"/>
      <c r="D48" s="64"/>
      <c r="E48" s="64"/>
      <c r="F48" s="64"/>
      <c r="G48" s="64"/>
      <c r="H48" s="64"/>
      <c r="I48" s="64"/>
      <c r="J48" s="64"/>
      <c r="K48" s="64"/>
      <c r="L48" s="64"/>
      <c r="M48" s="64"/>
      <c r="N48" s="64"/>
      <c r="O48" s="64"/>
    </row>
  </sheetData>
  <mergeCells count="26">
    <mergeCell ref="A2:O2"/>
    <mergeCell ref="A3:O3"/>
    <mergeCell ref="L8:L9"/>
    <mergeCell ref="M8:M9"/>
    <mergeCell ref="A44:O44"/>
    <mergeCell ref="A4:O4"/>
    <mergeCell ref="A11:B11"/>
    <mergeCell ref="A12:B12"/>
    <mergeCell ref="A10:B10"/>
    <mergeCell ref="A20:B20"/>
    <mergeCell ref="A25:B25"/>
    <mergeCell ref="A26:B26"/>
    <mergeCell ref="A28:B28"/>
    <mergeCell ref="A30:B30"/>
    <mergeCell ref="A32:B32"/>
    <mergeCell ref="M32:N32"/>
    <mergeCell ref="A8:A9"/>
    <mergeCell ref="D8:D9"/>
    <mergeCell ref="I8:I9"/>
    <mergeCell ref="A47:O47"/>
    <mergeCell ref="J37:J38"/>
    <mergeCell ref="C32:D32"/>
    <mergeCell ref="E32:F32"/>
    <mergeCell ref="G32:H32"/>
    <mergeCell ref="I32:J32"/>
    <mergeCell ref="K32:L32"/>
  </mergeCells>
  <dataValidations disablePrompts="1" count="1">
    <dataValidation allowBlank="1" showInputMessage="1" promptTitle="Texto" prompt="Escriba un texto en esta casilla"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E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E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E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E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E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E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E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E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E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E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E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E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E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E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20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J131056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J196592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J262128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J327664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J393200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J458736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J524272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J589808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J655344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J720880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J786416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J851952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J917488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J983024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xr:uid="{00000000-0002-0000-0300-000000000000}">
      <formula1>"null"</formula1>
    </dataValidation>
  </dataValidations>
  <printOptions horizontalCentered="1" verticalCentered="1"/>
  <pageMargins left="0.43307086614173229" right="0.23622047244094491" top="0.74803149606299213" bottom="0.74803149606299213" header="0.31496062992125984" footer="0.31496062992125984"/>
  <pageSetup scale="56" orientation="landscape" r:id="rId1"/>
  <headerFooter alignWithMargins="0">
    <oddHeader>&amp;L&amp;G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Financial Conditions</vt:lpstr>
      <vt:lpstr>'Financial Conditions'!Área_de_impresión</vt:lpstr>
      <vt:lpstr>'Financial Conditions'!Títulos_a_imprimir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Arbelaez Jiménez</dc:creator>
  <cp:lastModifiedBy>rosse</cp:lastModifiedBy>
  <dcterms:created xsi:type="dcterms:W3CDTF">2017-11-15T21:06:47Z</dcterms:created>
  <dcterms:modified xsi:type="dcterms:W3CDTF">2021-07-27T00:30:50Z</dcterms:modified>
</cp:coreProperties>
</file>