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Secretario\CONTROL INTERNO\CONTROL INTERNO 2017\SEGUIMIENTO ANTICORRUPCION\CORTE 31 - 08 -2017\"/>
    </mc:Choice>
  </mc:AlternateContent>
  <workbookProtection workbookPassword="B17F" lockStructure="1"/>
  <bookViews>
    <workbookView xWindow="945" yWindow="0" windowWidth="24000" windowHeight="8835" tabRatio="496"/>
  </bookViews>
  <sheets>
    <sheet name=" PAAC CORTE 08-2017" sheetId="1" r:id="rId1"/>
    <sheet name="ESTRATEGIA ANTITRAMITES" sheetId="16" r:id="rId2"/>
  </sheets>
  <externalReferences>
    <externalReference r:id="rId3"/>
  </externalReferences>
  <definedNames>
    <definedName name="_xlnm._FilterDatabase" localSheetId="0" hidden="1">' PAAC CORTE 08-2017'!$A$6:$E$196</definedName>
    <definedName name="departamentos">[1]TABLA!$D$2:$D$36</definedName>
    <definedName name="nivel">[1]TABLA!$C$2:$C$3</definedName>
    <definedName name="orden">[1]TABLA!$A$3:$A$4</definedName>
    <definedName name="sector">[1]TABLA!$B$2:$B$26</definedName>
    <definedName name="Tipos">[1]TABLA!$G$2:$G$4</definedName>
    <definedName name="vigencias">[1]TABLA!$E$2:$E$7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 i="1" l="1"/>
  <c r="G53" i="1" l="1"/>
  <c r="G52" i="1"/>
</calcChain>
</file>

<file path=xl/sharedStrings.xml><?xml version="1.0" encoding="utf-8"?>
<sst xmlns="http://schemas.openxmlformats.org/spreadsheetml/2006/main" count="758" uniqueCount="606">
  <si>
    <t>SECRETARÍA DISTRITAL DE HACIENDA</t>
  </si>
  <si>
    <t>COMPONENTE/
SUBCOMPONENTE</t>
  </si>
  <si>
    <t xml:space="preserve">ACTIVIDAD </t>
  </si>
  <si>
    <t>RESPONSABLE</t>
  </si>
  <si>
    <t>PERÍODO EJECUCIÓN</t>
  </si>
  <si>
    <t>META/PRODUCTO</t>
  </si>
  <si>
    <t>Política de Administración del Riesgo de Corrupción</t>
  </si>
  <si>
    <t>Actualizar política integral de administración del riesgo.</t>
  </si>
  <si>
    <t>Oficina de Análisis y Control de Riesgo</t>
  </si>
  <si>
    <t>I trimestre</t>
  </si>
  <si>
    <t>Política Actualizada</t>
  </si>
  <si>
    <t>II - IV trimestre</t>
  </si>
  <si>
    <t>Dos (2)  jornadas de socialización de la Política al año</t>
  </si>
  <si>
    <t>Construcción del Mapa de Riesgos de Corrupción</t>
  </si>
  <si>
    <t>Construir y/o actualizar la matriz de riesgos de corrupción con corte a 31 de diciembre tomando como base la Guía para la gestión del Riesgo de Corrupción.</t>
  </si>
  <si>
    <t xml:space="preserve">
Responsables de proceso, gestores de riesgo y Oficina de Análisis y Control de Riesgo.</t>
  </si>
  <si>
    <t>Responsables de proceso</t>
  </si>
  <si>
    <t>I - IV trimestre</t>
  </si>
  <si>
    <t>Tratamiento para los riesgos residuales que superen el nivel de tolerancia establecido</t>
  </si>
  <si>
    <t>Consulta y Divulgación</t>
  </si>
  <si>
    <t>Realizar el proceso de consulta con actores internos y externos, previo a la publicación de la matriz de Riesgos de Corrupción.</t>
  </si>
  <si>
    <t>Proceso de consulta realizado</t>
  </si>
  <si>
    <t>Publicar la matriz de Riesgos de Corrupción actualizada con corte a 31 de diciembre de 2016.</t>
  </si>
  <si>
    <t>Monitoreo y Revisión</t>
  </si>
  <si>
    <t>Realizar monitoreo permanente de los riesgos de corrupción por parte de los responsables de proceso. Monitoreo y revisión obligatoria con el acompañamiento de la  OACR con corte a 30 de junio.</t>
  </si>
  <si>
    <t>I - IV Trimestre</t>
  </si>
  <si>
    <t>Seguimiento</t>
  </si>
  <si>
    <t>COMPONENTE 2: RACIONALIZACIÓN DE TRÁMITES</t>
  </si>
  <si>
    <t>Identificación de Trámites</t>
  </si>
  <si>
    <t xml:space="preserve">I - IV  Trimestre  </t>
  </si>
  <si>
    <t>Inventario actualizado y socializado</t>
  </si>
  <si>
    <t>Oficina de Atención al Ciudadano 
Dirección Distrital de Impuestos de Bogotá - administrador de trámites</t>
  </si>
  <si>
    <t>I - IV  Trimestre</t>
  </si>
  <si>
    <t>Oficina de Atención al Ciudadano 
Dirección Distrital de Impuestos de Bogotá</t>
  </si>
  <si>
    <t xml:space="preserve">I - IV Trimestre </t>
  </si>
  <si>
    <t>Trámites y/o procedimientos administrativos incorporados en SUIT</t>
  </si>
  <si>
    <t>Priorización de Trámites</t>
  </si>
  <si>
    <t>I - II Trimestre</t>
  </si>
  <si>
    <t>Trámites priorizados</t>
  </si>
  <si>
    <t>Racionalización de Trámites</t>
  </si>
  <si>
    <t>Elaborar e Incorporar trámites a racionalizar en  SUIT</t>
  </si>
  <si>
    <t>COMPONENTE 3: RENDICIÓN DE CUENTAS</t>
  </si>
  <si>
    <t xml:space="preserve"> Información de Calidad y en lenguaje comprensible</t>
  </si>
  <si>
    <t xml:space="preserve">Publicar el Boletín “Hacienda cuenta” </t>
  </si>
  <si>
    <t>Oficina Asesora de Comunicaciones</t>
  </si>
  <si>
    <t xml:space="preserve">Realizar y disponer en la página web de la entidad Video Clips pedagógicos </t>
  </si>
  <si>
    <t>I- IV trimestre</t>
  </si>
  <si>
    <t xml:space="preserve">Oficina Asesora de Comunicaciones 
</t>
  </si>
  <si>
    <t>Semanal</t>
  </si>
  <si>
    <t>Una (1) por semana</t>
  </si>
  <si>
    <t>Realizar dos reuniones de comunicaciones internas en las que participe la secretaria y los funcionarios</t>
  </si>
  <si>
    <t xml:space="preserve">Oficina Asesora de Comunicaciones </t>
  </si>
  <si>
    <t>Dos (2) Jornadas en el año</t>
  </si>
  <si>
    <t>Realizar jornadas de comunicación interna para divulgar la información de los temas misionales que viene trabajando la Secretaría de Hacienda</t>
  </si>
  <si>
    <t>Dos (2) Jornadas de capacitación al año</t>
  </si>
  <si>
    <t xml:space="preserve"> Diálogo de doble vía con la ciudadanía y sus organizaciones</t>
  </si>
  <si>
    <t>Dirección Distrital de Impuestos de Bogotá- DIB</t>
  </si>
  <si>
    <t>Ocho (8) jornadas de capacitación tributaria</t>
  </si>
  <si>
    <t>Según las ferias programadas por la Alcaldía Mayor</t>
  </si>
  <si>
    <t>Realizar tutoriales en temas tributarios generales y de interés a la ciudadanía a través de la herramienta dispuesta por la entidad</t>
  </si>
  <si>
    <t>Tres (3) Tutoriales en el año</t>
  </si>
  <si>
    <t xml:space="preserve">Ampliar la información del módulo de preguntas frecuentes a todas las áreas de la entidad, teniendo en cuenta la retroalimentación con el ciudadano  e incluir dentro del modulo una aplicación que permita monitorear su consulta. </t>
  </si>
  <si>
    <t>Realizar actividades de promoción y divulgación del Plan Anticorrupción a los funcionarios, ciudadanos y partes interesadas</t>
  </si>
  <si>
    <t>Oficina de Atención al Ciudadano
Responsables de Proceso: Socialización a nivel interno</t>
  </si>
  <si>
    <t xml:space="preserve"> Incentivos para motivar la cultura de la rendición de cuentas y petición de cuentas</t>
  </si>
  <si>
    <t>Incluir en la agenda de las Jornadas de Inducción y Reinducción de la Entidad,  el desarrollo de temas asociados con Rendición de Cuentas, Transparencia y Probidad y  Marco Ético Hacendario.</t>
  </si>
  <si>
    <t>Cuarenta y cinco  (45) minutos disponibles en la inducción</t>
  </si>
  <si>
    <t>II- IV Trimestre</t>
  </si>
  <si>
    <t>Una (1) campaña por semestre</t>
  </si>
  <si>
    <t>Evaluación y Retroalimentación a la gestión institucional</t>
  </si>
  <si>
    <t xml:space="preserve">Elaborar un balance de debilidades y fortalezas internas sobre las acciones programadas para la Rendición de Cuentas,  incluyendo la evaluación realizada por los participantes de los eventos realizados. </t>
  </si>
  <si>
    <t>Oficina Asesora  de Planeación</t>
  </si>
  <si>
    <t>II Trimestre</t>
  </si>
  <si>
    <t xml:space="preserve"> Un (1) informe </t>
  </si>
  <si>
    <t>COMPONENTE 4: MECANISMOS PARA MEJORAR LA ATENCIÓN AL CIUDADANO</t>
  </si>
  <si>
    <t>Estructura Administrativa  y Direccionamiento Estratégico</t>
  </si>
  <si>
    <t xml:space="preserve">Actualizar y divulgar el portafolio de servicios de la entidad, tanto a los funcionarios como a los ciudadanos </t>
  </si>
  <si>
    <t>I-IV Trimestre</t>
  </si>
  <si>
    <t>Portafolio actualizado 
Mínimo una (1)revisión al año</t>
  </si>
  <si>
    <t>Proponer mecanismos para mejorar la atención al ciudadano</t>
  </si>
  <si>
    <t>Oficina de Atención al Ciudadano.</t>
  </si>
  <si>
    <t>I -IV Trimestre</t>
  </si>
  <si>
    <t>Fortalecimiento de los Canales de Atención</t>
  </si>
  <si>
    <t xml:space="preserve">Mejorar la atención al contribuyente a través del canal virtual implementando servicios adicionales para la entrega de información </t>
  </si>
  <si>
    <t>Dirección Distrital de Impuestos de Bogotá- DIB - Oficina de Gestión del Servicio
Dirección de Informática y Tecnología
Oficina Asesora de Comunicaciones</t>
  </si>
  <si>
    <t xml:space="preserve">Monitorear la calidad de la información entregada a la ciudadanía a través de la línea 195 previo a las fechas de vencimiento de los impuestos ICA, Predial y Vehículos </t>
  </si>
  <si>
    <t>Dirección Distrital de Impuestos de Bogotá- DIB - Oficina de Gestión del Servicio</t>
  </si>
  <si>
    <t xml:space="preserve">Cuatro (4) informes sobre la gestión realizada por el coordinador de Hacienda </t>
  </si>
  <si>
    <t>Talento Humano</t>
  </si>
  <si>
    <t>Capacitar a los servidores y servidoras de las dependencias de la SDH en temas asociados con el Servicio al Usuario</t>
  </si>
  <si>
    <t>Una (1) capacitación en el año</t>
  </si>
  <si>
    <t>Elaborar o actualizar manuales, procedimientos, guías o protocolos de atención al ciudadano</t>
  </si>
  <si>
    <t>Elaboración y Divulgación de Manual de Servicio al Ciudadano</t>
  </si>
  <si>
    <t>Relacionamiento con el Ciudadano</t>
  </si>
  <si>
    <t>Generar mecanismos de  información de la figura del Defensor del Ciudadano de la SDH</t>
  </si>
  <si>
    <t>I y II Trimestre</t>
  </si>
  <si>
    <t>Aplicar Encuesta de Satisfacción del Servicio y socializar los resultados a todos los funcionarios</t>
  </si>
  <si>
    <t>II-IV Trimestre</t>
  </si>
  <si>
    <t xml:space="preserve">Aplicación y socialización de la encuesta </t>
  </si>
  <si>
    <t>LINEAMIENTOS GENERALES PARA LA ATENCIÓN DE PETICIONES, QUEJAS, RECLAMOS, SUGERENCIAS Y DENUNCIAS</t>
  </si>
  <si>
    <t xml:space="preserve"> Gestión</t>
  </si>
  <si>
    <t>Publicar en el portal Web de la SDH, piezas informativas sobre los canales dispuestos por la Entidad para la presentación de peticiones, quejas, reclamos y sugerencias por parte de la ciudadanía.</t>
  </si>
  <si>
    <t>Oficina de Atención al Ciudadano
Oficina Asesora de Comunicaciones</t>
  </si>
  <si>
    <t xml:space="preserve">Once (11) piezas informativas </t>
  </si>
  <si>
    <t>Efectuar campañas y/o eventos de socialización, explicación y concientización de la normativa legal vigente para PQRS</t>
  </si>
  <si>
    <t>Tres (3) campañas de sensibilización</t>
  </si>
  <si>
    <t xml:space="preserve"> Seguimiento</t>
  </si>
  <si>
    <t>Mantener en el portal web de la SDH, un Registro Público organizado sobre los derechos de petición formulados por la ciudadanía ante la Entidad</t>
  </si>
  <si>
    <t>Oficina de Atención al Ciudadano</t>
  </si>
  <si>
    <t>Doce (12) publicaciones</t>
  </si>
  <si>
    <t xml:space="preserve">Elaborar Informe Mensual de Quejas y Soluciones y divulgarlo a todas las dependencias de la SDH </t>
  </si>
  <si>
    <t>Doce (12) informes</t>
  </si>
  <si>
    <t xml:space="preserve">Formular Acciones Correctivas de acuerdo con el informe mensual de PQRS y las condiciones establecidas en el procedimiento 06-P-02. </t>
  </si>
  <si>
    <t>Formulación y seguimiento: Oficina Asesora de Planeación - Oficina de Atención al Ciudadano
Responsables de Formular Acciones: áreas o procesos donde se genere la No Conformidad</t>
  </si>
  <si>
    <t>Mesas de trabajo con propuestas de acciones de mejora</t>
  </si>
  <si>
    <t>Control y depuración de la correspondencia de la entidad en el aplicativo CORDIS de la SDH</t>
  </si>
  <si>
    <t>Todas las dependencias</t>
  </si>
  <si>
    <t>Control mensual</t>
  </si>
  <si>
    <t xml:space="preserve"> Control</t>
  </si>
  <si>
    <t>Adelantar investigaciones, de acuerdo a los informes recibidos, en caso de incumplimiento a la respuesta de peticiones, quejas, sugerencias y reclamos en los términos contemplados en la ley; y quejas presentadas contra los servidores públicos de la entidad</t>
  </si>
  <si>
    <t>Oficina de Control Disciplinario Interno</t>
  </si>
  <si>
    <t>Oficina de Control Interno</t>
  </si>
  <si>
    <t>I y III Trimestre</t>
  </si>
  <si>
    <t>Dos (2) informes al año</t>
  </si>
  <si>
    <t>I- IV Trimestre</t>
  </si>
  <si>
    <t xml:space="preserve">COMPONENTE 5:  MECANISMOS PARA LA TRANSPARENCIA Y ACCESO A LA INFORMACIÓN </t>
  </si>
  <si>
    <t>Transparencia Activa</t>
  </si>
  <si>
    <t xml:space="preserve">Hacer seguimiento a la información publicada en la página WEB para verificar cumplimiento de normatividad vigente (Ley 1712 de 2014) </t>
  </si>
  <si>
    <t>Semestral (mayo - noviembre)</t>
  </si>
  <si>
    <t>Socializar al interior de la entidad la información publicada en el Portal Web sobre el Cumplimiento de Transparencia Activa  establecida en la Ley 1712 de 2014.</t>
  </si>
  <si>
    <t>Instrumentos de Gestión de la Información</t>
  </si>
  <si>
    <t>Oficina de Análisis y Control de Riesgo y Dirección Jurídica</t>
  </si>
  <si>
    <t>Mantener actualizado el esquema de publicación de información de  la SDH (Ley 1712) y publicarlo en la WEB</t>
  </si>
  <si>
    <t>Un (1) seguimiento mensual (Verificable a través de la actualización del registro en Share Point)</t>
  </si>
  <si>
    <t>Criterio diferencial de accesibilidad</t>
  </si>
  <si>
    <t>Monitoreo de Acceso a la Información Pública</t>
  </si>
  <si>
    <t>Elaborar informe de solicitudes de acceso a la información</t>
  </si>
  <si>
    <t>Un (1) informe mensual</t>
  </si>
  <si>
    <t>COMPONENTE 6: INICIATIVAS ADICIONALES</t>
  </si>
  <si>
    <t>Código de Ética</t>
  </si>
  <si>
    <t>Promover espacios (Talleres, charlas, conversatorios, mensajes web, entre otros) que contribuyan a la construcción y fortalecimiento de lo público</t>
  </si>
  <si>
    <t>Subdirección de talento Humano
Grupo de Gestores de Ética</t>
  </si>
  <si>
    <t>Una (1) actividad por trimestre</t>
  </si>
  <si>
    <t>Dirección de Informática  y Tecnología con la participación de todas las áreas de la entidad a través del grupo ETC</t>
  </si>
  <si>
    <t xml:space="preserve">Oficina de Atención  al Ciudadano  </t>
  </si>
  <si>
    <t xml:space="preserve">Primer seguimiento: Con corte al 30 de abril .  Se publicará dentro de los diez (10) primeros días hábiles del mes de mayo.
Segundo seguimiento: Con corte al 31 de agosto.  Se publicará dentro de los diez (10) primeros días hábiles del mes de septiembre.
Tercer seguimiento: Con corte al 31 de diciembre. Se publicará dentro de los diez (10) primeros días hábiles del mes de enero.
</t>
  </si>
  <si>
    <t>Seguimiento publicado en la página web de la entidad.</t>
  </si>
  <si>
    <t xml:space="preserve"> ASPECTOS GENERALES DEL PLAN ANTICORRUPCIÓN Y DE ATENCIÓN AL CIUDADANO</t>
  </si>
  <si>
    <t>Socialización</t>
  </si>
  <si>
    <t xml:space="preserve">Publicación </t>
  </si>
  <si>
    <t xml:space="preserve"> Monitoreo</t>
  </si>
  <si>
    <t xml:space="preserve">Seguimiento </t>
  </si>
  <si>
    <t>Elaborar y Consolidar el PAAC</t>
  </si>
  <si>
    <t xml:space="preserve">Dar a conocer los lineamientos establecidos en el PAAC, durante su elaboración, antes de su publicación y después de publicado </t>
  </si>
  <si>
    <t xml:space="preserve">Monitorear y evaluar las actividades contempladas en cada componente del Plan </t>
  </si>
  <si>
    <t>Verificación de la elaboración y publicación del Plan</t>
  </si>
  <si>
    <t>Elaboración</t>
  </si>
  <si>
    <t>Oficina Asesora de Planeación</t>
  </si>
  <si>
    <t>I Trimestre</t>
  </si>
  <si>
    <t>Oficina Asesora de Planeación
Responsables de componente o proceso</t>
  </si>
  <si>
    <t>Oficina Asesora de Planeación
Oficina Asesora de Comunicaciones</t>
  </si>
  <si>
    <t>Publicar el PAAC a más tardar el 31 de enero de 2017</t>
  </si>
  <si>
    <t>Oficina Asesora de Planeación
Responsables de componentes o actividades</t>
  </si>
  <si>
    <t>Los diez (10) primeros días hábiles del mes de mayo - Con corte a 30 de abril
Los diez (10) primeros días hábiles del mes de septiembre - Con corte al 31 de agosto.
Los diez (10) primeros días hábiles del mes de enero de 2018 - Con corte al 31 de diciembre de 2017</t>
  </si>
  <si>
    <t>Socializar política integral de administración del riesgo a través de jornadas de sensibilización presenciales, correos electrónicos, intranet u otro mecanismo audiovisual.</t>
  </si>
  <si>
    <t>Oficina de Atención al Ciudadano 
Dirección Distrital de Impuestos y demás áreas responsables de trámites o procedimientos administrativos</t>
  </si>
  <si>
    <t>Definir los trámites a priorizar en la etapa de racionalización de trámites</t>
  </si>
  <si>
    <t xml:space="preserve">Elaborar la matriz de racionalización de trámites y realizar su seguimiento  </t>
  </si>
  <si>
    <t>Matriz de Riesgos de Corrupción Actualizada</t>
  </si>
  <si>
    <t>Riesgos de Corrupción Transversales Identificados</t>
  </si>
  <si>
    <t>Matriz de Riesgos de Corrupción publicada</t>
  </si>
  <si>
    <t>Monitoreo y Revisión de la matriz de riesgos de corrupción.</t>
  </si>
  <si>
    <t xml:space="preserve">
Oficina de Control Interno
</t>
  </si>
  <si>
    <t>Revisar y actualizar la información de los trámites registrados en SUIT de acuerdo a las novedades de la vigencia 2017 y los cambios del Sistema Integrado de Gestión (SIG).</t>
  </si>
  <si>
    <t>Incorporar en SUIT los trámites, procedimientos administrativos o servicios identificados en la SDH con base en los lineamientos del DAFP, y ajustar el inventario de trámites</t>
  </si>
  <si>
    <t xml:space="preserve">Oficina de Atención al Ciudadano 
Dirección Distrital de Impuestos </t>
  </si>
  <si>
    <t>Dos (2)  informes de revisión</t>
  </si>
  <si>
    <t>Doce (12) al año ( Uno 1- mensual)</t>
  </si>
  <si>
    <t>Inventario de Activos de Información Actualizado</t>
  </si>
  <si>
    <t>Índice de Información Clasificada y Reservada actualizado</t>
  </si>
  <si>
    <t xml:space="preserve">Oficina de Comunicaciones
Dirección de Informática y  Tecnología </t>
  </si>
  <si>
    <t>Realizar revisión del Índice de Información clasificada y reservada cuando haya cambios en el Inventario de Activos de Información y si es del caso actualizarlo y publicarlo</t>
  </si>
  <si>
    <t>Participar en las Ferias de Servicio programadas por la Alcaldía Mayor de Bogotá</t>
  </si>
  <si>
    <t>Gestionar y participar en jornadas de formación  a estudiantes  universitarios  de último semestre de las carreras de contabilidad, finanzas y derecho, y realizar jornadas pedagógicas en colegios (distritales y privados)</t>
  </si>
  <si>
    <t>Dos (2) socializaciones al año y siempre que se realice un cambio en los trámites</t>
  </si>
  <si>
    <t>I - II trimestre</t>
  </si>
  <si>
    <t>Plan de Gestión Ética</t>
  </si>
  <si>
    <t>Construir el Plan de Gestión Ética para la entidad</t>
  </si>
  <si>
    <t xml:space="preserve">Realizar evaluación y calificación de protocolos de atención y retroalimentar a los funcionarios con los resultados </t>
  </si>
  <si>
    <t xml:space="preserve">Pendones en el ingreso de los puntos de atención que hagan referencia a los servicios que presta la Secretaría Distrital de Hacienda </t>
  </si>
  <si>
    <t>Colocar pendones en los ingresos de los puntos de atención con información respecto a los trámites y servicios que presta la SDH</t>
  </si>
  <si>
    <t xml:space="preserve">Oficina Asesora de Planeación </t>
  </si>
  <si>
    <t xml:space="preserve">Oficina Asesora de Planeación
Todas las áreas </t>
  </si>
  <si>
    <t xml:space="preserve">Oficina de Atención al Ciudadano </t>
  </si>
  <si>
    <t xml:space="preserve">Equipo Transversal de Comunicaciones
Dirección de Informática y Tecnología  </t>
  </si>
  <si>
    <t>Oficina de Análisis y Control de Riesgo,
Dirección de Gestión Corporativa-Subdirección de Gestión Documental y
Responsables del proceso</t>
  </si>
  <si>
    <t>Realizar revisión del inventario de Activos de Información cuando haya cambios en las tablas de retención documental,  si es del caso actualizarlo y publicarlo</t>
  </si>
  <si>
    <t>Llevar un registro de las observaciones presentadas por las Veedurías Ciudadanas (VC) y evaluar los correctivos que surjan de las recomendaciones formuladas por las mismas.</t>
  </si>
  <si>
    <t>Oficina de Atención al Ciudadano
Subsecretarías General y Técnica</t>
  </si>
  <si>
    <t>Oficina Asesora de Comunicaciones
Funcionario del Equipo Transversal de Comunicaciones  de cada área</t>
  </si>
  <si>
    <t xml:space="preserve">Aplicar el formato de evaluación de protocolos para todos los canales de atención de la OGS (presencial, central telefónica DIB, Chat tributario DIB, Escritos DIB) </t>
  </si>
  <si>
    <t>Registro de observaciones presentadas por las VC</t>
  </si>
  <si>
    <t>Implementación de la estrategia GEL en la entidad</t>
  </si>
  <si>
    <t xml:space="preserve">PAAC  2017 Publicado </t>
  </si>
  <si>
    <t xml:space="preserve">Cuatro (4 ) retroalimentaciones al año </t>
  </si>
  <si>
    <t>Seis (6) Videos en el año</t>
  </si>
  <si>
    <t>Treinta y cinco (35) diálogos hacendarios con gremios</t>
  </si>
  <si>
    <t>Cuatro (4)  actividades de socialización</t>
  </si>
  <si>
    <t xml:space="preserve">Un (1)  video informativo con los servicios que presta la Secretaria Distrital de Hacienda </t>
  </si>
  <si>
    <t>Doce (12) Boletines en el año</t>
  </si>
  <si>
    <t>Dieciocho (18) Jornadas de formación a estudiantes universitarios
Cincuenta y ocho (58) sesiones en colegios públicos y privados</t>
  </si>
  <si>
    <t xml:space="preserve">PAAC  2017 </t>
  </si>
  <si>
    <t>Reporte de acuerdo a los informes de PQRS sin atención que realice la OAC</t>
  </si>
  <si>
    <t>Acciones implementadas</t>
  </si>
  <si>
    <t>Verificación de la publicación en la página WEB</t>
  </si>
  <si>
    <t>Dos (2) Mesas de trabajo con delegados de todas las áreas para la elaboración del  PAAC
Publicación del Proyecto PAAC en página WEB e Intranet</t>
  </si>
  <si>
    <t>Cuatro (4) reportes trimestrales
Uno (1) con corte a 31 de Agosto</t>
  </si>
  <si>
    <t xml:space="preserve"> PLAN ANTICORRUPCIÓN Y DE ATENCIÓN AL CIUDADANO  2017 </t>
  </si>
  <si>
    <t>Gestionar tratamiento para los riesgos residuales que superen el nivel de tolerancia establecido.</t>
  </si>
  <si>
    <t>Convocar mesas de trabajo para identificar riesgos transversales con los gestores de riesgo.</t>
  </si>
  <si>
    <t>Hacer seguimiento y evaluación al mapa de riesgos de corrupción (procesos de auditoria interna: evaluar causas, riesgos de corrupción y la efectividad de los controles incorporados en el MRC).</t>
  </si>
  <si>
    <t>Establecer el inventario de trámites de la entidad incorporados en Sistema Único de Información y Trámites (SUIT).</t>
  </si>
  <si>
    <t xml:space="preserve">Socializar a los funcionarios y contratistas de la entidad los trámites publicados en SUIT para que los conozcan y se apliquen los requisitos estipulados en cada trámite </t>
  </si>
  <si>
    <t>Realizar actividades de sensibilización y/o capacitación en temas de transparencia, marco ético hacendario y anticorrupción.</t>
  </si>
  <si>
    <t>Efectuar seguimiento de las actividades programadas en el Plan y posterior publicación</t>
  </si>
  <si>
    <t xml:space="preserve">Desarrollar el plan de trabajo establecido para la implementación de la Estrategia de Gobierno en Línea  </t>
  </si>
  <si>
    <t xml:space="preserve">Disponer de líneas telefónicas especializadas para resolver y orientar a los contribuyentes en temas tributarios </t>
  </si>
  <si>
    <t>Atender el 70% de las llamadas que ingresen por las líneas telefónicas</t>
  </si>
  <si>
    <t xml:space="preserve"> III y IV Trimestre</t>
  </si>
  <si>
    <t xml:space="preserve">Realizar seguimiento a los tiempos de espera y de atención en los canales de atención: Presencial, Servicio Telefónico, realizando registro de esta información </t>
  </si>
  <si>
    <t>Dirección de Informática y Tecnología</t>
  </si>
  <si>
    <t>III - IV Trimestre</t>
  </si>
  <si>
    <t>La página web  de la entidad cumple los requisitos establecidos por la norma NTC 5854 para cumplir nivel de accesibilidad AA</t>
  </si>
  <si>
    <t>Medir el nivel de cumplimiento actual y definición y ejecución del plan que permita el cumplimiento del nivel AA de la NTC 5854</t>
  </si>
  <si>
    <t>Oficina de Atención al Ciudadano
Oficina de Gestión del Servicio-DIB</t>
  </si>
  <si>
    <t>Realizar una optimización de procesos en las diferentes áreas de la Secretaría Distrital de Hacienda, previo al trabajo que realizaran los equipos encargados de implantar el Core Tributario y el ERP en la entidad que revisaran el tema de procesos.</t>
  </si>
  <si>
    <t>Dirección Distrital de Presupuesto: Informe Diagnóstico por Actividades del Proceso de Programación Presupuestal - Informe de Propuestas de Mejora para el Proceso y Procedimientos de Programación Presupuestal 
Dirección de Crédito Público: Informe de Mejora para Procesos y Procedimientos  del área</t>
  </si>
  <si>
    <t>Oficina Asesora de Planeación
Oficina Análisis y Control de Riesgo
Subdirección de Gestión Documental
Dirección de Informática y Tecnología</t>
  </si>
  <si>
    <t xml:space="preserve">Realizar la transición del Sistema Integrado de Calidad de la Secretaría de Hacienda de la norma ISO 9001:2008 a la norma ISO 9001:2015 </t>
  </si>
  <si>
    <r>
      <t xml:space="preserve">Una Capacitación en la Actualización a la nueva norma NTC 9001:2015 para los Gestores de Calidad y Asesores OAP </t>
    </r>
    <r>
      <rPr>
        <b/>
        <sz val="11"/>
        <color theme="1"/>
        <rFont val="Calibri"/>
        <family val="2"/>
        <scheme val="minor"/>
      </rPr>
      <t/>
    </r>
  </si>
  <si>
    <t>III y IV  Trimestre</t>
  </si>
  <si>
    <t>Asignar responsables de la gestión de los diferentes canales de atención.</t>
  </si>
  <si>
    <t>Documento con responsables y  roles para la gestión de los canales de atención al Ciudadano</t>
  </si>
  <si>
    <t>IV Trimestre</t>
  </si>
  <si>
    <t>Incluir en el Plan de Participación Ciudadana la estrategia para la participación ciudadana por medios electrónicos.</t>
  </si>
  <si>
    <t>Plan de participación ciudadana para vigencia 2018</t>
  </si>
  <si>
    <t xml:space="preserve"> IV Trimestre</t>
  </si>
  <si>
    <t>Oficina de Atención al ciudadano</t>
  </si>
  <si>
    <t>Tomar bimestralmente una muestra equivalente mínimo al 10% de los contratos legalizados  y revisar el cumplimiento en los tiempos de publicación de los documentos. Se deja constancia en base de datos.</t>
  </si>
  <si>
    <t>Definir meta o producto para la actividad (resultado de la revisión de la muestra)</t>
  </si>
  <si>
    <t>III Trimestre</t>
  </si>
  <si>
    <t>% DE AVANCE OFICINA DE CONTROL INTERNO</t>
  </si>
  <si>
    <t>OBSERVACIONES OFICINA DE CONTROL INTERNO</t>
  </si>
  <si>
    <t>El documento de Política integral de Gestión del Riesgo fue publicado en el SGC el 28 de abril de 2017</t>
  </si>
  <si>
    <t xml:space="preserve">Se evidencia recopilación de correos electrónicos enviados de la Oficina de Gestión del Servicio a toda la Oficina de Servicio, con el fin de ir realizado una retroalimentación en el tema de Acuerdo Simplificación Tributaria. Los correos comenzaron a partir del día 21 de octubre de 2016 y ultimo correo el día 15 de abril de 2017. Visitas a los puntos de atención para retroalimentación presencial a partir del 23 de marzo de 2017. Se evidencia lista de asistencia a la retroalimentación el día 27 de marzo, 23 de marzo, 21 de abril, 25 de abril, 29 de marzo y 3 de abril de 2017. </t>
  </si>
  <si>
    <t>El PAAC para la vigencia 2017 se elaboró y publicó en las fechas establecidas en la normatividad legal.</t>
  </si>
  <si>
    <t>SECRETARIA DISTRITAL DE HACIENDA</t>
  </si>
  <si>
    <t xml:space="preserve">OFICINA DE CONTROL INTERNO </t>
  </si>
  <si>
    <t>Fecha publicación:</t>
  </si>
  <si>
    <t>Fecha seguimiento:</t>
  </si>
  <si>
    <t>TIPO DE RACIONALIZACIÓN</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</si>
  <si>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</si>
  <si>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</si>
  <si>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</si>
  <si>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</si>
  <si>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</si>
  <si>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</si>
  <si>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</si>
  <si>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</si>
  <si>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</si>
  <si>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</si>
  <si>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</si>
  <si>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t>
  </si>
  <si>
    <t>Responsable</t>
  </si>
  <si>
    <t>Plantilla Único - Hijo</t>
  </si>
  <si>
    <t>Devolución y/o compensación de pagos en exceso y pagos de lo no debido</t>
  </si>
  <si>
    <t>Inscrito</t>
  </si>
  <si>
    <t>Los contribuyentes deben dirigirse a los puntos de atención presencial y solicitar turno, previamente habiendo solicitado cita por la línea 195 para que sean revisados los documentos objeto de requisito para el tramite y una vez avalados por la entidad, radicarlos.</t>
  </si>
  <si>
    <t>Disponer en la página WEB de la Secretaría Distrital de Hacienda una aplicación virtual que permita a los contribuyentes radicar en línea las solicitudes de devolución y/o compensación, adjuntar los documentos soportes y hacer seguimiento a su trámite mediante el radicado Cordis que le llega a su correo electrónico.</t>
  </si>
  <si>
    <t xml:space="preserve">Evitar al ciudadano el desplazamiento a los puntos de radicación dispuestos por la entidad para radicar las solicitudes de devolución y/o compensación, así como la eliminación del agendamiento por la línea 195 para la revisión y radicación de los mismos. Adicionalmente, el ciudadano puede hacer seguimiento a su trámite a través del aplicativo sin salir de su casa.                                     </t>
  </si>
  <si>
    <t>Tecnológica</t>
  </si>
  <si>
    <t xml:space="preserve">Descarga y/o envío de documentos electrónicos </t>
  </si>
  <si>
    <t>Radicación de trámites en línea</t>
  </si>
  <si>
    <t xml:space="preserve">*Oficina de Cuentas Corrientes y Devoluciones 
*Oficina de Administración Funcional del Sistema
Oficina Atención al Ciudadano                
*Dirección de Informática y Tecnología
*Subdirección de Gestión Documental                     *Oficina de Gestión del Servicio               </t>
  </si>
  <si>
    <t>Registro de contribuyentes del impuesto de industria y comercio…………… …………..Cambio nombre
(Registro Impuesto Tributario) RIT</t>
  </si>
  <si>
    <t>Los contribuyentes deben dirigirse a los puntos de atención presencial y solicitar turno de atención para realizar la inscripción, actualización y/o cancelación del Registro de Información Tributaria</t>
  </si>
  <si>
    <t>Disponer en la página WEB de la Secretaría Distrital de Hacienda una aplicación virtual que permita radicar las solicitudes de registro de contribuyentes y adjunte los soportes requeridos para el trámite  y hacer seguimiento a su trámite mediante el radicado Cordis que le llega a su correo electrónico.</t>
  </si>
  <si>
    <t>Evitar al ciudadano el desplazamiento a los puntos de radicación dispuestos por la entidad para radicar las solicitudes de Registro de Contribuyentes. Adicionalmente el ciudadano puede hacer seguimiento a su trámite mediante el radicado Cordis que le llega a su correo electrónico.</t>
  </si>
  <si>
    <t>*Oficina de Registro  y Control de la Información
*Dirección de Informática y Tecnología
*Gestión Documental     
* Oficina de Gestión del Servicio</t>
  </si>
  <si>
    <t>El contribuyente tiene como descuento el 10 % por pago oportuno del impuesto Predial Unificado</t>
  </si>
  <si>
    <t>El contribuyente además del  descuento del 10 % por pago oportuno por concepto del Impuesto Predial; se adicionará el 1%  como incentivo por actualizar su información en la página WEB de la Secretaría Distrital de Hacienda</t>
  </si>
  <si>
    <t>Aliviar la carga tributaria del contribuyente por concepto  del impuesto Predial; como también,  la DIB se beneficia con  la información actualizada de los contribuyentes para notificar sus actuaciones</t>
  </si>
  <si>
    <t>Normativa</t>
  </si>
  <si>
    <t>Actualización información</t>
  </si>
  <si>
    <t>Reducción costos para el ciudadano</t>
  </si>
  <si>
    <t>*Oficina de Registro  y Control de la Información
*Dirección de Informática y Tecnología
*Gestión Documental         
* Oficina de Gestión del Servicio</t>
  </si>
  <si>
    <t xml:space="preserve">Impuesto Predial Unificado </t>
  </si>
  <si>
    <t xml:space="preserve">El contribuyente tiene la opción de cancelar con factura </t>
  </si>
  <si>
    <t xml:space="preserve">Se estableció el sistema de Facturación como ejecución de la obligación jurídica tributaria y no requieren para su validez firma alguna </t>
  </si>
  <si>
    <t xml:space="preserve">Confiabilidad  y seguridad jurídica para el ciudadano. Adicionalmente reduce los Procesos de Fiscalización </t>
  </si>
  <si>
    <t xml:space="preserve">Reducción procesos de Fiscalización </t>
  </si>
  <si>
    <t>Simplificación Tributaria</t>
  </si>
  <si>
    <t>*Oficina de Registro  y Control de la Información
*Dirección de Informática y Tecnología
*Gestión Documental         * Oficina de Gestión del Servicio</t>
  </si>
  <si>
    <t>Impuesto sobre Vehículos Automotores</t>
  </si>
  <si>
    <t>Reducción procesos de Fiscalización</t>
  </si>
  <si>
    <t>Se verificó la publicación de la Matriz de Riesgos de Corrupción en la página web de la Entidad para la vigencia 2017. 
La Oficina de Control Interno realizó seguimiento y evaluación a la  Matriz de Riesgos de Corrupción de la SDH, con corte al 30 de abril de 2017, el cual se publicó en la página web de la Entidad, el día 15 de mayo de 2017.</t>
  </si>
  <si>
    <t>Se presentó informe de evaluación a la Atención de Peticiones, Quejas, sugerencias y Reclamos correspondiente al segundo semestre de 2016 a la Secretaria Distrital de Hacienda con memorando No. 2017IE3756 del 27 de febrero de 2017 y publicado en la página web.</t>
  </si>
  <si>
    <t>Se evidenció la presentación del primer informe mediante el memorando No. 2017IE3756 del 27 de febrero de 2017 y a la vez la publicación en la página web de la SDH, en el enlace: http://www.shd.gov.co/shd/sites/default/files/files/despacho/controlinterno/INFORME_PETICIONES_QUEJAS_RECLAMOS_Y_SUGERENCIAS_SEGUNDO_SEMESTRE_2016_1.pdf</t>
  </si>
  <si>
    <t>La  OCI verificó en la página web de la Entidad la publicación de la Matriz de Riesgos de Corrupción y el Plan Anticorrupción y de Atención al Ciudadano para la vigencia 2017.</t>
  </si>
  <si>
    <t>Oficina de Control Interno:
La Oficina de Control Interno realizó revisión de los posibles riesgos de corrupción que puede tener la OCI, con el acompañamiento de la Oficina de Análisis y Control de Riesgos los días 17 de julio 1 y 10 de agosto de 2017.</t>
  </si>
  <si>
    <t>Oficina de Control Interno:
La documentación allegada a la OCI, se va actualizando en el aplicativo Cordis, una vez se da trámite.
Además la Oficina tiene una base de datos en Excel, con la relación de la correspondencia interna y externa, con el fin de realizar control.</t>
  </si>
  <si>
    <t>N/A</t>
  </si>
  <si>
    <t>Dirección Distrital de Contabilidad:
La OAP adelantó reunión los días 4, 15 y 25 de agosto efectuando revisión de los cuestionarios y determinando la aplicación de Focus Group. Finalmente la DDC remitió los días 23 y 28 de agosto a la OAP los cuestionarios para que sean incorporados en el aplicativo y así efectuar prueba interna y revisión de los mismos.</t>
  </si>
  <si>
    <t>Responsables de proceso, gestores de riesgo y Oficina de Análisis y Control de Riesgo.</t>
  </si>
  <si>
    <t>Subdirección de Proyectos Especiales:
Se revisa por lo menos una vez al mes las asignaciones de cada funcionario y se controla que los cierres se hagan en el sistema.</t>
  </si>
  <si>
    <t>Dirección de Informática y Tecnología:
A través del Convenio Interadministrativo de Omnicanalidad con la ETB, número 170106-0-2017 se encuentra en funcionamiento el Chat Tributario.</t>
  </si>
  <si>
    <t>Se realizó reunión con Vivelab para iniciar un piloto sobre la implementación de mejores prácticas en materia de usabilidad, con el compromiso de revisar por parte de esta entidad la nueva versión de "Oficina virtual", con el fin de verificar la herramienta y proponer mejoras</t>
  </si>
  <si>
    <t>Aunque se cuenta con avances en el tema, durante 2017 no se han realizado ajustes o mejoras al respecto</t>
  </si>
  <si>
    <t>Dirección de Informática y Tecnología:
Se adelanta el plan de trabajo definido con la Subsecretaría General para el componente de "Tic para la Gestión"</t>
  </si>
  <si>
    <t>Dirección de Informática y Tecnología:
No hay avances al respecto.</t>
  </si>
  <si>
    <t>Como proceso de consulta, entre el 26 y el 30 de enero  de 2017, se publicó la matriz de riesgos de corrupción de la entidad en la intranet y en la extranet para comentarios por parte de los funcionarios y de la ciudadanía, no se recibieron sugerencias al respecto.</t>
  </si>
  <si>
    <t>El día 31 de enero de 2017 se realizó la publicación definitiva de la matriz de riesgos de corrupción de la entidad al corte del 31 de diciembre de 2016 en el sitio web de la SDH - link- Transparencia y acceso a la información pública - en el numeral 6.7 "Plan Anticorrupción y de Atención al Ciudadano" - Mapa de Riesgos de Corrupción 2017.</t>
  </si>
  <si>
    <t xml:space="preserve">DIB:
La Oficina de Educación Tributaria realizo la capacitación de todos los funcionarios de la Oficina de Gestión del Servicio  en las instalaciones de la DIB   en Simplificación tributaria </t>
  </si>
  <si>
    <t>Se realizaron dos mesas de trabajo con representantes de todas las áreas de la SDH para la elaboración del PAAC 2017</t>
  </si>
  <si>
    <t>La Política Integral de Administración de Riesgos y las Políticas complementarias de Gestión de Riesgo Operacional, han sido aprobadas por la Alta Dirección y se ha efectuado la publicación de la misma el día 26 de abril en la intranet como parte del Sistema Integrado de Gestión.</t>
  </si>
  <si>
    <t xml:space="preserve">La socialización virtual se realizó a través de la Oficina de Comunicaciones en dos ocasiones, la primera de ellas en el momento de la aprobación y publicación de la Política y una segunda, se efectuó de forma virtual con una presentación que se envió el 30 de junio a través de la OAC. </t>
  </si>
  <si>
    <t>Se evidenció en la Oficina de Análisis y Control de Riesgos, la existencia de listas de asistencia a las reuniones con las Dependencias.</t>
  </si>
  <si>
    <t>Oficina de Análisis y Control de Riesgos
Dado que los riesgos residuales de corrupción identificados en la revisión con corte a 30 de junio, no superan el nivel de tolerancia establecido por la entidad, no se definieron planes de tratamiento.</t>
  </si>
  <si>
    <t>Oficina de Análisis y Control de Riesgos:
Durante las tres (3) primeras semanas del mes de enero de 2017, la OACR llevó a cabo reuniones de revisión y actualización de la matriz de riesgo de corrupción,  realizando acompañamiento a los responsables de proceso, gestores de riesgo y ejecutores de proceso, sesiones que se realizaron siguiendo las disposiciones establecidas en la Guía para la Gestión de Riesgos de Corrupción emitida por la Secretaría de la Transparencia y el DAFP.</t>
  </si>
  <si>
    <t>Oficina de Análisis y Control de Riesgos:
Con el acompañamiento de la OACR, se realizó el monitoreo y revisión de la matriz de riesgos de corrupción con corte a 30 de junio.</t>
  </si>
  <si>
    <t>Oficina de Análisis y Control de Riesgos:
Durante el tercer trimestre de 2017 la OACR realizó el control y la depuración semanal de la correspondencia radicada en el aplicativo CORDIS</t>
  </si>
  <si>
    <t>Oficina de Análisis y Control de riesgos:
El inventario de activos de información se encuentra actualizado de acuerdo con las últimas versiones de las TRD (Tablas de Retención Documental) disponibles y aprobadas para la entidad  y  publicado en la página web de la entidad a través del link "Transparencia y acceso a información pública"</t>
  </si>
  <si>
    <t>Oficina Asesora de Planeación:
La OAP en reunión con la OACR el día 09/07/2017 realizó una reunión de seguimiento y monitoreo.</t>
  </si>
  <si>
    <t>La SDH participó en un ejercicio de Diálogos Ciudadanos y en la Rendición de Cuentas Distrital, sin embargo no se ha realizado hasta momento ningún balance de esas actividades y tampoco hay claridad sobre futuras actividades de Rendición de Cuentas en esta vigencia, diferentes a la publicación en diferentes medios y canales de acceso público, el cumplimiento de las metas de Recaudo</t>
  </si>
  <si>
    <t>La Oficina Asesora de Planeación está coordinando con la Oficina de Atención al Ciudadano una estrategia de Participación según los lineamientos establecidos por el DAFP</t>
  </si>
  <si>
    <t xml:space="preserve">Hasta este momento los diferentes responsables de procesos no han solicitado una actualización del portafolio de servicios. La OAP realizará una revisión del mismo en el último trimestre de la vigencia 2017 </t>
  </si>
  <si>
    <t>Oficina Asesora de Planeación:
NO se han generado acciones al respecto.</t>
  </si>
  <si>
    <t>Oficina Asesora de Planeación:
No se ha realizado ninguna revisión, ya que todavía no se han cambiado las tablas de retención documental</t>
  </si>
  <si>
    <t>Publicado el 31 de Enero de 2017.
Publicación Segunda Versión el 23 de Agosto de 2017</t>
  </si>
  <si>
    <t>Dirección Distrital de Tesorería:
La DDT entrego los tramites y servicios  a la Oficina de Atención al Ciudadano en el mes de junio de 2017, esta información será evaluada en conjunto con la DAFP para determinar si cumplen con lo requerido para ser incluidos en el SUIT.</t>
  </si>
  <si>
    <t>Dirección Distrital de Tesorería:
Se llevo a cabo reunión en el mes de agosto con la OAP para definir las preguntas y el alcance a la encuesta de satisfacción para desarrollarse en el año 2017, las preguntas deben quedar definidas en septiembre ya que la encuesta se aplicará en el mes de octubre.</t>
  </si>
  <si>
    <t>Dirección Distrital de Tesorería:
El Despacho de la Dirección Distrital de Tesorería sigue cumpliendo mes a mes con la depuración seguimiento y trámite de la documentación recibida, informando a cada oficina de  la DDT, sus documentos pendientes y/o que están en  proceso de culminar su trámite. Incluye gráficos e históricos para entender mejor el comportamiento de esta actividad.</t>
  </si>
  <si>
    <t>Dirección Distrital de Tesorería:
A la fecha no se han modificado los activos de información, por consiguiente se mantienen actualizados.</t>
  </si>
  <si>
    <t>Oficina de Análisis y Control de Riesgos:
Dentro del proceso de revisión de la matriz de riesgos de corrupción con corte a 30  junio de 2017, se  evidenció un potencial riesgo de corrupción transversal.</t>
  </si>
  <si>
    <t>Dirección Jurídica: No tiene preguntas frecuentes en el módulo.</t>
  </si>
  <si>
    <t>Dirección de Informática y Tecnología:
Se realizan los seguimientos en el ETC sobre el cumplimiento de la Ley 1712 de 2014 y se dispone la información requerida por las áreas en la página Web, teniendo en cuenta que a cargo de la DIT se encuentra además del funcionario que participa en el grupo, se encuentra la responsabilidad de administración a cargo del Webmaster</t>
  </si>
  <si>
    <t>Dirección Jurídica:
Subdirección de Asuntos Contractuales: De manera mensual o semestral se hace actualización de la información correspondiente a la SAC en la pagina WEB, contratos legalizados, modificaciones realizadas e informes de supervisión de contratos vigentes. Subdirección Jurídica de Hacienda: 1) Publicación en el Portal web de la SDH de los proyectos de actos administrativos de interés general, con el fin de recibir comentarios de la ciudadanía.
2) Publicación de contenidos normativos de carácter general emitidos por la Entidad y los conceptos expedidos por la Dirección Jurídica.  3) Participación activa en el Equipo Transversal de Comunicaciones.
Subdirección de Gestión Judicial: Trimestralmente se publica en el portal web la información sobre los procesos judiciales en curso contra la SDH y las audiencias adelantadas ante la Procuraduría General de la Nación, en las que la SDH ha suscrito acuerdos conciliatorios, precisando que durante el año 2017 no se ha suscrito ninguno.</t>
  </si>
  <si>
    <t xml:space="preserve">Esta actividad se incluyó en el PAAC el 12 de julio de 2017, hasta el 28 de agosto se han legalizado  41 contratos. Revisados 4 contratos (170183,170192,170200,1702119 se encuentra que todos fueron publicados dentro de los tiempos fijados en la norma. </t>
  </si>
  <si>
    <t>Dirección Distrital de Crédito Público:
Se revisó con la OACR la matriz mantiene los niveles evaluados en el primer semestre.</t>
  </si>
  <si>
    <t>Dirección Distrital de Crédito Público:
a través de correo electrónico se socializó el PAAC a toda la dirección.</t>
  </si>
  <si>
    <t xml:space="preserve">Dirección de Presupuesto:
En el mes de Junio la Dirección de Impuestos realizó la contratación del nuevo sistema para publicar las preguntas frecuentes. En el mes de julio en la reunión del Grupo ETC se llevó a cabo la capacitación sobre el manejo de la nueva plataforma para subir las preguntas frecuentes en el portal Web.
El día 8 de agosto se publicaron en el portal Web las preguntas frecuentes de la Dirección Distrital de Presupuesto. </t>
  </si>
  <si>
    <t>Dirección de Presupuesto:
Se dio trámite a los Derechos de Petición de solicitud de información, así como aquellos direccionados del Despacho de la Secretaría Distrital de Hacienda.
Permanentemente se hace control y seguimiento en el aplicativo CORDIS a los documentos y trámites asignados a la Dirección Distrital de Presupuesto.</t>
  </si>
  <si>
    <t>Dirección Distrital de Presupuesto:
Participa mensualmente de las reuniones que convoca la Oficina Asesora de Comunicaciones al Equipo Transversal de Comunicaciones ETC, en las que se hacen las revisiones de la información publicada en el portal Web de la Entidad, principalmente el seguimiento a la Ley de Transparencia.
Igualmente la Dirección Distrital de Presupuesto permanentemente revisa y actualiza la información publicada en el portal Web de la Entidad, principalmente el seguimiento a la Ley de Transparencia y aspectos presupuestales.</t>
  </si>
  <si>
    <t>Dirección Distrital de Presupuesto:
Permanentemente revisa y actualiza la información publicada en el portal Web de la Entidad, principalmente el seguimiento a la Ley de Transparencia.</t>
  </si>
  <si>
    <t xml:space="preserve">Oficina Asesora de Comunicaciones:
En conjunto con la OACR, se han hecho dos revisiones de la matriz de riesgos de corrupción del CPR-68: el 13/01/2017 y el 12/07/2017. </t>
  </si>
  <si>
    <t>En la página WEB se han dispuesto los siguientes videos:
1. "Conoce nuestros canales de atención"
2. "Gánate el descuento en el pago de tu impuesto de vehículos 2017"
3. ¿Cómo obtener su factura de pago del predial y de vehículos en los módulos de auto atención?
4. ¿Cómo pagar el predial por cuotas?
5. ¿Cómo obtener un descuento adicional del 1 por ciento en el pago del predial Bogotá 2017?
6. Defensor del ciudadano</t>
  </si>
  <si>
    <t xml:space="preserve">La Oficina Asesora de Comunicaciones actualiza semanalmente las carteleras virtuales de la Entidad con información de actualidad y de mayor interés para los funcionarios. </t>
  </si>
  <si>
    <t xml:space="preserve">Los días 22, 23 y 24 de enero se llevaron a cabo los talleres de comunicación interna sobre la Simplificación Tributaria con la participación de 708 funcionarios y el apoyo de la Escuela Tributaria de la DIB.
El 25 de enero se hizo una capacitación interna con el ETC sobre Simplificación Tributaria.  </t>
  </si>
  <si>
    <t>Oficina Asesora de Comunicaciones:
Hace la divulgación del módulo de preguntas frecuentes en el portal web de la SDH, la cual se actualiza permanentemente.</t>
  </si>
  <si>
    <t>A través de la redes sociales, se enviaron mensajes a la ciudadanía relacionados con la misionalidad de la entidad y también se apoyaron, desde estos canales, las campañas promovidas por la Alcaldía Mayor.</t>
  </si>
  <si>
    <t>Oficina Asesora de Comunicaciones:
Esta actividad requiere aprobación de la Secretaría General. Como no se están utilizando pendones tradicionales, sino medios digitales, como el Wall Paper que está en los puntos de atención, se publicará ahí la información y también en la página web, la intranet y las redes sociales.</t>
  </si>
  <si>
    <t>Oficina Asesora de Comunicaciones:
6 piezas informativas publicadas:
1. Puntos de radicación.
2. Sistema Distrital de Quejas y Soluciones.
3. Correo electrónico.
4. Atención telefónica.
5. Atención presencial.
6. Buzón de sugerencias.</t>
  </si>
  <si>
    <t>Oficina Asesora de Comunicaciones:
Depura constantemente la información en el aplicativo CORDIS</t>
  </si>
  <si>
    <t>La Oficina Asesora de Comunicaciones actualiza el esquema de publicación en el portal web, el cual se socializa al interior de la entidad a través del boletín Hacienda al Día.</t>
  </si>
  <si>
    <t>Oficina Asesora de Comunicaciones:
Se hizo una primera revisión en conjunto con la Subd. de Gestión Documental el 11/08/2017</t>
  </si>
  <si>
    <t>Oficina Asesora de Comunicaciones:
Ha publicado videos con closed caption y lenguaje de señas.
Descripción de las imágenes que se publican en el portal web de la entidad para que puedan ser leídas por software para personas con baja visión.</t>
  </si>
  <si>
    <t>Oficina de Atención al Ciudadano:
Segunda revisión en sesión llevada a cabo el día 24 de julio a las 2:30 p.m. en OACR piso 4</t>
  </si>
  <si>
    <t>Inventario establecido y divulgado. 
Se efectuaron capacitaciones en el primer semestre a funcionarios nuevos fecha y lista asistencia, reposa en la Subdirección de Talento Humano.</t>
  </si>
  <si>
    <t>Oficina de Atención al Ciudadano:
Socializar al interior de la dependencia OAC el plan Anticorrupción con los componentes que aplican a la Oficina de Atención al Ciudadano.
Remisión a la Oficina de Comunicaciones de correo Electrónico solicitando la publicación en el portal web de invitación al conocimiento del PAAC.</t>
  </si>
  <si>
    <t>Es actividad nueva en el PAAC, se designa a los servidores de la OAC que se encargarán de gestionar.</t>
  </si>
  <si>
    <t>Oficina de Atención al Ciudadano:
Se elaboró proyecto de Plan de Participación Ciudadana y se presentó al Jefe de la Oficina de Atención al Ciudadano.</t>
  </si>
  <si>
    <t>Oficina de Atención al Ciudadano:
Durante el primer trimestre del 2017 se elaboró el proyecto de Manual de Atención al ciudadano, se puso en consideración de las dependencias, se recogieron observaciones y está en ajustes al proyecto. 
Se continua con SAC en donde se hace programación con Subsecretaría General, Oficina Asesora de Planeación, Dirección de Impuestos para adecuación a la propuesta de Manual de Atención dentro de proyecto SAC</t>
  </si>
  <si>
    <t>Oficina de Atención al Ciudadano:
Se realiza video institucional con especificaciones de atención y funciones del Defensor del Ciudadano, publicado en pagina el 19 de julio del 2017 en donde se explica a la ciudadanía las actividades del defensor del ciudadano.</t>
  </si>
  <si>
    <t>Oficina de Atención al Ciudadano:
Por Hacienda al Día hemos publicado las piezas de canales de atención
En el Facebook de la entidad se publicaron 2 piezas
En twitter de la entidad se publicaron 2 piezas 
En el portal WEB de Hacienda se publicaron seis piezas durante el mes de julio
Por Hacienda al Día hemos publicado las piezas de canales de atención las siguientes fechas:
Jueves, 1 de junio de 2017
Miércoles, 21 de junio de 2017
Miércoles, 12 de julio de 2017
Jueves, 13 de julio de 2017
Miércoles 19 de julio de 2017
Lunes, 31 de julio de 2017
en el Facebook de la entidad se publicaron 2 piezas en las fechas de: 
Junio 5
Junio 12
Julio 6
Julio 26
En twitter de la entidad se publicaron 2 piezas en las fechas de:
Julio 26
Junio 12
En el portal WEB de Hacienda se publicaron seis piezas durante el mes de julio</t>
  </si>
  <si>
    <t xml:space="preserve">Se elaboró y publicó en portal web de los meses enero hasta julio del 2017, el registro público organizado sobre los derechos de petición  formulados, el cual contiene la siguiente información: el tema o asunto que origina la petición o la consulta, su fecha de recepción o radicación, el término para resolverla, la dependencia responsable del asunto, la fecha y número de oficio de respuesta. </t>
  </si>
  <si>
    <t>De conformidad con lo establecido en la Ley No 1712 de 2014, se presentan de enero a julio del 2017 los informes mensuales de seguimiento a peticiones, quejas, reclamos y sugerencias PQRS, elaborado por la Oficina de Atención al Ciudadano, con los resultados del seguimiento, control al trámite y a la respuesta suministrada por las dependencias de la Entidad.  Así mismo, se refleja información sobre los tramites y servicios sobre los que los ciudadanos manifiestan inconformidad, además de las propuestas de mejoramiento Al Sistema de Atención al Ciudadano.</t>
  </si>
  <si>
    <t>Dando cumplimiento a lo dispuesto en el Decreto 1081 del 26 de mayo de 2015, Artículo 2.1.1.6.2 emitido por el Departamento Administrativo de la Presidencia de la República, se presenta informe enero a julio del 2017 sobre "solicitudes de acceso a la información pública" que contiene número de solicitudes recibidas, número de solicitudes que fueron trasladadas a otra institución, tiempo de respuesta a cada solicitud y el número de solicitudes en las que se negó el acceso a la información.</t>
  </si>
  <si>
    <t>Dirección Distrital de Contabilidad:
La SDH se está implementando el módulo de preguntas frecuentes y respecto de la DDC hasta la fecha la Subdirección de Gestión Documental no ha reportado preguntas frecuentes.</t>
  </si>
  <si>
    <t>Dirección Distrital de Contabilidad:
Para el primer trimestre, en las mesas de trabajo se acordó realizar la publicación del PAAC 2018 para sugerencias y, posteriormente efectuar la publicación final, la cual se realizó en la Intranet y en la página web de la entidad.
Para el segundo trimestre, el 26 de abril la DDC efectuó divulgación a su interior a través del correo electrónico "contabilidad" con el asunto "Conozca el Plan Anticorrupción de la SDH  -  Publicado en la página Web".</t>
  </si>
  <si>
    <t>Dirección Distrital de Contabilidad:
La DDC dio respuesta al requerimiento IE 6367 efectuado por la Subdirección de Gestión Documental mediante memorando IE7802 de fecha 26 de abril de 2017 enviando el plan de actividades para la vigencia. Consecuentemente,  se realizó  una mesa de trabajo el 10 de agosto de 2017 y se programó y llevó a cabo la capacitación del aplicativo de Gestión Documental herramienta WCC para todos los funcionarios de la DDC los días 18,22 y 23 de agosto de 2017.</t>
  </si>
  <si>
    <t>Oficina de Control Disciplinario Interno:
El 17 de mayo de 2017 se llevó a cabo una reunión para la revisión de la matriz de riesgos operaciones con corte a 31 de diciembre de 2016 Y el 10 de julio de 2017 se llevó a cabo la revisión de la matriz de riesgos de corrupción con corte a 30 de junio de 2017.</t>
  </si>
  <si>
    <t>Oficina de Control Disciplinario Interno:
La OCDI participó en las reuniones en las que se llevaron a cabo las actividades tendientes a la revisión y publicación del PAAC-2017.</t>
  </si>
  <si>
    <t>Oficina de Control Disciplinario Interno:
La OCDI ha participado en las jornadas de inducción programadas por la Subdirección del Talento Humano de la Dirección de Gestión Corporativa</t>
  </si>
  <si>
    <t>Oficina de Control Disciplinario Interno:
La OCDI  realiza de manera permanente control y depuración de la información originada o asignada en el CORDIS.</t>
  </si>
  <si>
    <t>En calidad de operador disciplinario, la OCDI ejerce su competencia en relación con las investigaciones que se adelantan por vulneración al derecho de petición bien sea por no atender oportunamente las peticiones de los ciudadanos o por ser atendidas de manera indebida y/o insuficiente, adelantando los procesos correspondientes e imponiendo las sanciones a que haya lugar en los casos que así lo ameriten.</t>
  </si>
  <si>
    <t>Oficina de Control Disciplinario Interno:
Se continuó trabajando con la Subdirección de Gestión Documental, así como al interior de la dependencia, con el fin de realizar una revisión y actualización de la Tabla de Retención Documental de la OCDI. Para el efecto se llevaron a cabo reuniones el 2 y 8 de mayo y el 5 de junio de 2017 y se solicitó a la Subdirección de Gestión Documental la aprobación y publicación de la TRD de la Oficina.</t>
  </si>
  <si>
    <t>• Presencia permanente de un funcionario de la Secretaria Distrital de Hacienda en las instalaciones de la línea 195, orientando, informando y aclarando las dudas e inquietudes a los asesores que responden a diario las llamadas que ingresan a esta línea por temas tributarios.
• Contacto permanente con la coordinación de línea 195 (Dirección Distrital de Servicio al Ciudadano – Alcaldía Mayor de Bogotá D.C.) 
• Monitoreo de llamadas entrantes en el vencimiento predial y vehículos, en la  información brindada por los asesores de guía línea 195.
• Capacitación permanente de parte del funcionario representante frente a los diferentes temas, para la época siendo de mayor relevancia lo concerniente a las condiciones especiales definidas por el acuerdo 648 de 2016 en lo correspondiente al descuento adicional en el impuesto predial del 1% y la condición especial del pago por cuotas. 
• Capacitación permanente de parte del funcionario representante, frente a las condiciones y beneficios establecidos a través el acuerdo distrital 675 e 2017, con relación a los descuentos que se otorgan en los rubros de sanción e intereses para las vigencias anteriores al año 2014.
Así mismo el funcionario está presto a atender y capacitar en todo lo relacionado con el Impuesto predial, vehículos, liquidadores, devoluciones y compensaciones, corrección por menor y por mayor, a los asesores de guía línea 195.</t>
  </si>
  <si>
    <t xml:space="preserve">Dirección de Impuestos de Bogotá:
Tras mesas de trabajo de la Oficina de Cuentas Corrientes y Devoluciones en conjunto con la Subdirección de Recaudación, Cobro y  Cuentas corrientes se solicitó la apertura de una nueva SAC en reemplazo de la 28 de 2016. </t>
  </si>
  <si>
    <t>Dirección de Gestión Corporativa:
La Oficina de Atención al Ciudadano en el marco de la inducción a funcionarios, llevó a cabo una (1) actividad de promoción y divulgación del Plan Anticorrupción el día  22 de marzo de 2017.  En el segundo trimestre, llevó a cabo tres (3) actividades en las jornadas de inducción los días  25 de abril, 22 de junio y 28 de junio.</t>
  </si>
  <si>
    <t xml:space="preserve">Dirección de Gestión Corporativa:
La Subdirección de Gestión Documental ha participado en las mesas de trabajo que se han desarrollado dentro del proceso de optimización aportando de manera interdisciplinaria con las demás dependencias involucradas en el proceso.  </t>
  </si>
  <si>
    <t>Dirección de Gestión Corporativa:
De acuerdo con los informes mensuales de PQRS de junio de 2017 publicados por la Oficina de Atención al Ciudadano,  la Dirección de Gestión Corporativa no debe formular hasta el momento acciones para este tema.</t>
  </si>
  <si>
    <t>Se elaboró el plan de Gestión Ética.</t>
  </si>
  <si>
    <t>DESCRIPCIÓN DEL AVANCE REPORTADO POR LA DEPENDENCIA</t>
  </si>
  <si>
    <t>Dirección Distrital de Presupuesto:
Dando cumplimiento a los numerales 3.2 “Construcción del Mapa de Riesgos de Corrupción” y/o 3.4 “Monitoreo y Revisión”, de la Guía para la gestión de Riesgo de Corrupción expedida por la Secretaría de Transparencia de la Presidencia de la República con el apoyo del Departamento Administrativo de la Función Pública; durante los meses de Enero y Julio de 2017 se realizó en coordinación con la Oficina de Análisis y Control del Riesgo la revisión de los Riesgos de Corrupción asociados a los Procesos y Procedimientos de la DDP. La OACR indagó a los responsables de los procesos CPR-10, CPR-11, CPR-64 respecto de los posibles riesgos de corrupción que se pueden presentar en éstos, al respecto los responsables manifiestan que una vez efectuado el análisis, no hay riesgos de corrupción potenciales en los procesos de la DDP para incluir en la matriz de riesgos de corrupción de la entidad.</t>
  </si>
  <si>
    <t>Dirección Distrital de Crédito Público:
No reportó avance.</t>
  </si>
  <si>
    <t>Oficina de Control Disciplinario Interno :
La OCDI  realiza de manera permanente control y depuración de la información originada o asignada en el CORDIS</t>
  </si>
  <si>
    <t xml:space="preserve">En el informe mensual de julio, último producido, así como los demás realizados, se deja constancia que no hubo observaciones presentadas por las Veedurías. </t>
  </si>
  <si>
    <t>Dirección de Informática y Tecnología:
Sin avances. A la espera de convocatoria y revisión con la Oficina Asesora de Planeación</t>
  </si>
  <si>
    <t>No se han realizado actividades</t>
  </si>
  <si>
    <t>No se ha elaborado el informe</t>
  </si>
  <si>
    <t>Dirección Jurídica:
No hay avance reportado por la dependencia, puesto que la actividad tiene como periodo de ejecución el cuarto trimestre del año 2017.</t>
  </si>
  <si>
    <t>Evidenciada la publicación y convocatorias por los medios internos de comunicación hacienda al día y carteleras digitales</t>
  </si>
  <si>
    <t xml:space="preserve">Se verificaron que los procesos contractuales mencionados estuviere publicados en la portal Secop
Para el registro contrato 170183, se encontró que fue publicado el 14/07/2017 tal como se observa en el Link:
https://www.contratos.gov.co/consultas/detalleProceso.do?numConstancia=17-12-6812595
Para el registro contrato 170192, se encontró que fue publicado el 24/07/2017 tal como se observa en el Link:
https://www.contratos.gov.co/consultas/detalleProceso.do?numConstancia=17-12-6845156
Para el registro contrato 170200, se encontró que fue publicado el 04/08/2017 tal como se observa en el Link:
https://www.contratos.gov.co/consultas/detalleProceso.do?numConstancia=17-12-6907087
Para el registro contrato 1702119 no se encontró registro, una vez cotejada la información se indico que el No es 170211, en donde  se encontró que fue publicado el 23/08/2017 tal como se observa en el Link:
https://www.contratos.gov.co/consultas/detalleProceso.do?numConstancia=17-12-6970525 
</t>
  </si>
  <si>
    <t xml:space="preserve">Oficina de Atención al Ciudadano:
Para el trimestre en comento no se presentan  observaciones presentadas las Veedurías Ciudadanas (VC)
Subsecretaria:
No se presentaron observaciones por parte de las Veedurías Ciudadanas (VC), por tanto no se generaron correctivos  </t>
  </si>
  <si>
    <t>Rendir un informe semestral de Peticiones, quejas, Reclamos y Sugerencias, enfocado a que la atención se preste de acuerdo a las normas y parámetros establecidos por la entidad.</t>
  </si>
  <si>
    <t>Oficina Asesora de Comunicaciones:
Mensualmente se envía por correo electrónico información con el requerimiento a las áreas para la actualización de los contenidos.</t>
  </si>
  <si>
    <t xml:space="preserve">Líder Estrategia de Gobierno en Línea </t>
  </si>
  <si>
    <t>Dirección Jurídica - Subdirección de Asuntos Contractuales</t>
  </si>
  <si>
    <t xml:space="preserve">Dirección de Gestión Corporativa:
Los activos de información se encuentran actualizados conforme al Decreto 545 y publicados en la página Web.  Es importante resaltar que la entidad cuenta con el boletín No. 98 en el cual se establece el cronograma de actualización de las TRD de acuerdo a la estrategia de optimización de la entidad. </t>
  </si>
  <si>
    <t>En el archivo "Inventario de Activos de Información" publicado  se evidencia que, como resultado de la aplicación de los lineamientos establecidos por la OACR, se realizó la valoración de los citados activos en términos de confidencialidad. 
Los resultados fueron registrados en un archivo al cual se accede a través del link "nuestra Entidad", menú "Índice de Transparencia y acceso a la información pública numeral 10.2 " Registro de activos de información" opción "Inventario Activos e Índice de Información".</t>
  </si>
  <si>
    <t>Dirección de Gestión Corporativa:
El esquema de publicación se monitorea y se  mantiene actualizado periódicamente de acuerdo con lo acordado en el Equipo Transversal de Comunicaciones -ETC.</t>
  </si>
  <si>
    <t>Dirección Distrital de Tesorería:
El Esquema de publicación se mantiene actualizado en lo que respecta a la responsabilidad de la DDT, sin embargo se solicito a la Oficina de Comunicaciones aclarar los responsables de cada tema.</t>
  </si>
  <si>
    <t xml:space="preserve">Adecuar la página WEB para permitir la accesibilidad a población en situación de discapacidad </t>
  </si>
  <si>
    <t>La Subdirección de Talento Humano, en coordinación con el grupo de Gestores de Ética logró desarrollar dos (2) actividades de  sensibilización del marco ético a través de dinámicas,  las fechas fueron 28 de julio y 25 de agosto, con una participación de 57 Servidores.</t>
  </si>
  <si>
    <t>Oficina Asesora de Planeación:
Mesas de trabajo realizada en el mes de Julio en las cuales se presentó la segunda versión del PAAC y las recomendaciones . El plan se socializó a través de los diferentes canales de comunicación de la SHD, durante su elaboración y después de su publicación.</t>
  </si>
  <si>
    <t>Se ha evidenciado el cumplimiento de la solicitud de reportes para el monitoreo de las actividades programadas durante 2017</t>
  </si>
  <si>
    <t>Se encontró que la Oficina de Control Interno, realizó verificación de la publicación con oportunidad del Plan Anticorrupción y de Atención al Ciudadano.
Así mismo, de la publicación de la segunda versión del PAAC-2017</t>
  </si>
  <si>
    <t>Se verificó la publicación de la Matriz de Riesgos de Corrupción en la página web de la Entidad para la vigencia 2017. 
La Oficina de Control Interno realizó seguimiento a las acciones propuestas en el Plan Anticorrupción y de Atención al Ciudadano, Estrategia Antitrámites y Matriz de Riesgos de Corrupción con corte al 30 de abril de 2017, el cual se publicó en la página web de la SDH, el día 15 de mayo de 2017.</t>
  </si>
  <si>
    <t>Verificación realizada en la matriz de riesgos evidenciado que no existe la necesidad de SAC por riesgos residuales altos</t>
  </si>
  <si>
    <t>Dirección Jurídica:
Subdirección de  Asuntos Contractuales: En la revisión realizada el día 18 de agosto de 2017, se dejo claro y se ajustaron los riesgos con el fin de evidenciar que el proceso de contratación es trasversal a la entidad, así mismo, los riesgos identificados . 
Subdirección Jurídica de Hacienda: En la mesa de trabajo del 7 de julio de 2017 con la OACR se identificaron riesgos de corrupción  y se ajustó la matriz de riesgos asociados al proceso CPR 35.</t>
  </si>
  <si>
    <t>Dirección de Gestión Corporativa:
La Subdirección Administrativa y Financiera llevó a cabo la revisión de los riesgos de corrupción  cuyo monitoreo es de su competencia, con corte al  primer semestre de 2017, el día 1 de agosto de 2017.
La Subdirección de Gestión Documental llevó a cabo la revisión de los riesgos de corrupción cuyo monitoreo es de su competencia, con corte  al primer semestre de 2017, el día 3 de agosto de 2017.
La Subdirección del Talento Humano llevó a cabo la revisión de los riesgos de corrupción cuyo monitoreo es de su competencia, con corte al primer semestre de 2017, el día 24 de julio de 2017.</t>
  </si>
  <si>
    <t>Dirección Jurídica:
Subdirección de Asuntos Contractuales: EL 24 de julio de 2017 el equipo de la Subdirección de Asuntos Contractuales revisó la matriz de riesgos y realizó ajustes que envió a la OACR, insumo que sirvió para la reunión del 18 de agosto de 2017. SJH: Al 30 de junio de 2017 la Subdirección Jurídica de Hacienda no tenía riesgos de corrupción identificados.</t>
  </si>
  <si>
    <t>Dirección de Impuestos de Bogotá:
El día 08 de agosto de 2017 se efectuó reunión para la revisión del II semestre de 2017 de la matriz de riesgo de corrupción. Dentro de la reunión realizada el 11 de enero de 2017, entre la Oficina de Control Masivo y la Oficina de Análisis y Control del Riesgo y dentro de las actividades realizadas en esta reunión, tenemos: "5. El profesional de la OACR revisa junto con el responsable del proceso CPR-87 los riesgos que se encuentran vigentes a la fecha y analizan las causas y factores generadores del riesgo para determinar si éstos se mantienen o| si por el contrario es necesario realizar ajustes; al respecto, el responsable del proceso manifiesta que estos se mantienen; a la fecha, se han identificado los riesgos: adulteración de los actos administrativos y adulteración del expediente, dentro del proceso de gestión masiva CPR-87, para lo cual, se han descrito las posibles causas y establecido los respectivos controles, con el fin de mitigar los mismos.".
Con fecha 09/08/2017 se llevó a cabo la actualización del mapa de riesgos de corrupción asociado al CPR-23La Oficina de Análisis y Control de Riesgo, realizó seguimiento a la matriz de riesgos el 19 de enero de 2017, en la cual ésta Oficina se mantiene sin riesgos de corrupción. Se realizó la segunda revisión de riesgos de corrupción con la participación de los responsables de los procesos CPR 39 y CPR 86 y el asesor de la Oficina de Análisis y Control de Riesgo en el mes de agosto.</t>
  </si>
  <si>
    <t>Dirección Distrital de Tesorería:
En lo corrido del año se han revisado los riesgos de corrupción en compañía de la OACR  en dos oportunidades, obteniéndose un total de  5 riesgos de corrupción los cuales tienen una severidad de riesgo residual bajo.</t>
  </si>
  <si>
    <t>Dirección de Estadísticas y Estudios Fiscales:
Reunión con la Oficina de Análisis y Control de Riegos donde  se determinó que esta Dirección no cuenta con riesgos de corrupción.</t>
  </si>
  <si>
    <t>Reuniones sostenidas con la Subdirección de Talento Humano.
Se realiza socialización el 6 de junio del 2017 sobre tramites Suit. Anexa &lt;Acta con firmas de fecha indicada.
Se socializó y asignó contraseñas a funcionarios asignados en la DIB (para mantener actualizados tramites).</t>
  </si>
  <si>
    <t>Realizar jornadas de capacitación tributaria a poblaciones previamente definidas y georreferenciadas según sectores de la ciudad, en donde la SDH informe sobre el manejo electrónico de los liquidadores, conozca fechas de vencimientos y canales virtuales y responda inquietudes de la ciudadanía.</t>
  </si>
  <si>
    <t xml:space="preserve">Durante  los meses de Mayo a Agosto se realizaron 5 actividades en las localidades de Bosa, Engativá y Kennedy con la participación de 534 ciudadanos El acumulado de eventos realizados  hasta el 31 de Agosto es de 31 con la participación de 1465 ciudadanos en total . </t>
  </si>
  <si>
    <t xml:space="preserve">Entre los meses de Mayo a  Agosto, se elaboraron 3 tutoriales referidos a los temas de canales de servicio,  impuestos virtuales y anticontrabando . Con la incorporación de estos tutoriales se alcanza la cifra de 10  Videos que sirven de ayuda para los contribuyentes en los diferentes temas de carácter tributario que contienen. </t>
  </si>
  <si>
    <t>Dirección de Informática y Tecnología:
Bajo el contrato No. 170106-0-2017 de servicios Omnicanal, se desarrolló el módulo de preguntas frecuentes el cual se encuentra en producción, se realizó reunión con el grupo de ETC (equipo transversal de comunicaciones) para que las áreas que desearan subir preguntas frecuentes tengan el conocimiento de cómo subir sus preguntas, modificarlas y eliminarlas (va a ser responsabilidad de cada área el contenido de sus preguntas frecuentes bajo el funcionario que esté en el ETC). A le fecha se cuenta en operación el módulo de preguntas frecuentes incorporando además de la información de impuestos lo relacionado con presupuesto. Se trabaja con otras áreas de la entidad para ampliar el módulo en la página Web de la entidad</t>
  </si>
  <si>
    <t xml:space="preserve">Dirección de Gestión Corporativa:
La Dirección de Gestión Corporativa no cuenta, hasta este cuatrimestre, con información relevante para el ciudadano que pueda ser incluida en el módulo de preguntas frecuentes. La Oficina de Comunicaciones llevó a cabo una capacitación en el nuevo aplicativo de preguntas frecuentes el día 6 de julio de 2017. </t>
  </si>
  <si>
    <t>Dirección Distrital de Tesorería:
En la reuniones mensuales del trimestre del grupo ETC, se hablo del tema de Preguntas Frecuentes, donde informan que a partir del segundo semestre se hará una capacitación para el nuevo módulo que entra  a operar con el nuevo Contratista del asunto. Mientras tanto se ha solicitado a cada oficina la elaboración de las preguntas frecuentes que puedan surgir con respecto a las actividades que cada una cumple.</t>
  </si>
  <si>
    <t xml:space="preserve">Dirección de Estadísticas y Estudios Fiscales:
Se socializa a través de presentación a todos los funcionarios indicando el link donde se puede consultar el Plan Anticorrupción y Atención al Ciudadano 2017. </t>
  </si>
  <si>
    <t>Mantener el contacto con la ciudadanía a través de: Redes sociales (Facebook, Twitter y YouTube)</t>
  </si>
  <si>
    <t>Contacto Permanente con la Ciudadanía por las redes sociales</t>
  </si>
  <si>
    <t>Programar la Agenda de las Jornadas de Inducción y Reinducción: Subdirección del Talento Humano
Preparar y Presentar temas asociados con Rendición de Cuentas, Transparencia y Probidad y  Marco Ético Hacendario en Jornadas de Inducción y Reinducción: Oficina de Control Disciplinario Interno, Oficina Asesora de Planeación y Gestores de Ética de la SDH</t>
  </si>
  <si>
    <t>Oficina Asesora de Planeación:
La OAP participa en  las jornadas de Inducción y Reinducción que organiza Talento Humano  en donde se hace socialización del PAAC. Adicionalmente en estas jornadas se hace una presentación de una hora por parte de Talento Humano del Marco Ético Hacendario y los valores de la entidad. En esta vigencia se han realizado tres jornadas los días 25 de Abril y 22 y 28 de Junio</t>
  </si>
  <si>
    <t>Propuestas de mejoramiento para atención de los ciudadanos (De acuerdo con el informe mensual de PQRS)</t>
  </si>
  <si>
    <t xml:space="preserve">Correos electrónicos remitidos con propuesta de plan de mejoramiento como resultado de los informes de enero, febrero del 2017 para la Subdirección de Gestión Documental y la Subdirección de Infraestructura Tecnológica. En el informe del mes de marzo no resultó propuestas de plan de acción
Informes mensuales de mayo, junio y julio presentados a la Subsecretaría General
2, Reunión realizada con Oficina de Registro y gestión de la Información y Oficina de Gestión del Servicio    
</t>
  </si>
  <si>
    <t xml:space="preserve">Dirección de Impuestos de Bogotá:
Meta 1:Se realiza reunión el 20 de Junio con las siguientes áreas: oficina de atención al ciudadano, Oficina de Comunicaciones, Subsecretaría General y Oficina de Gestión del servicio para definir la viabilidad de la producción de los videos con lenguaje de señas y se acuerda que en conjunto con la Secretaría General se realizará dicha producción. De parte d el OGS se envía a la oficina asesora de Comunicaciones el libreto ( voz off) de los videos.
Meta2: A partir del 22 de junio se inicia la prestación del servicio de chat con un tercero ETB. y se presta en las instalaciones de Contac center Américas. este chat atiente a población de Grandes Contribuyentes y resto de contribuyentes. Sin embargo por razones de presupuesto el contrato se terminó y el chat estuvo disponible hasta el 24 de julio. </t>
  </si>
  <si>
    <t xml:space="preserve">Una  (1)  evaluación mensual por funcionario y punto de atención </t>
  </si>
  <si>
    <t xml:space="preserve">Oficina de Gestión del Servicio </t>
  </si>
  <si>
    <t>Se siguen realizando en cada SUPERCADE la verificación del cumplimiento de protocolo de atención formato 18-f.14 y la retroalimentación se realiza por cada coordinador con los funcionarios de apoyo mediante la figura de pre-turnos</t>
  </si>
  <si>
    <t xml:space="preserve">Oficina de Atención al ciudadano
Oficina Asesora de Comunicaciones 
Oficina de Gestión del Servicio </t>
  </si>
  <si>
    <t>Oficina de Atención al Ciudadano:
Se realizó reunión con la Oficina Asesora de Comunicaciones el pasado 9 de marzo del 2017, en donde se acordó que la Oficina de Atención solicitará a través de Correo electrónico a la Oficina de Comunicaciones la especificación de esta publicación, teniendo en cuenta que en las pantallas dispuestas en el CAD se permite publicar información con el tema en cuestión
Se define el arte de la carta de derechos y deberes de los contribuyentes, pero en  reunión el 20 de Junio con las siguientes áreas: oficina de atención al ciudadano, Oficina de Comunicaciones, Subsecretaría General y Oficina de Gestión del servicio se define que no es viable la realización de pendones y se opta por la producción de  un video con lenguaje de señas promocionando los trámites y servicios prestados en los puntos de atención. Actualmente se está en fase de definición y contendió del libreto de los videos. Esta actividad requiere aprobación de la Secretaría General. Como no se están utilizando pendones tradicionales, sino medios digitales, como el Wall Paper que está en los puntos de atención, se publicará ahí la información y también en la página web, la intranet y las redes sociales.</t>
  </si>
  <si>
    <t>Dirección de Impuestos de Bogotá:
Se realiza el arte del pendón y se contrata la elaboración de 7 pendones para ser ubicados en los diferentes Supercades.</t>
  </si>
  <si>
    <t>Oficina Asesora de Comunicaciones:
Los videos se encuentran en etapa de corrección (2 videos de catálogo de servicios, 1 video de la Oficina Virtual y el aplicativo móvil).</t>
  </si>
  <si>
    <t>Canal telefónico:  Responder las llamadas recibidas en menos de 120 segundos en promedio.
Canal Presencial: Tiempos promedio de espera en sala: * Menor a 50 minutos semestre I - Menor a 25 minutos semestre II 
Tiempo promedio de atención: *  Menor a 45 minutos semestre I  * Menor a 40 minutos semestre II</t>
  </si>
  <si>
    <t xml:space="preserve"> I -  IV Trimestre 
 III - IV Trimestre (Canal Telefónico)</t>
  </si>
  <si>
    <t>Realizar reunión con la consejería  de las TICS para alinear la forma como las entidades del distrito cumplirán lo establecido en la Circular 020 de la Consejería respecto a la guía web 4.0. 
Apoyo del laboratorio ViveLab para la adopción de  estándares de usabilidad y accesibilidad.</t>
  </si>
  <si>
    <t>Definición del esquema de implementación de la guía 4.0</t>
  </si>
  <si>
    <t>Evaluar la ubicación y utilidad de los buzones de sugerencias; analizar  los resultados obtenidos de las propuestas planteadas por los ciudadanos.</t>
  </si>
  <si>
    <t>Oficina de Atención al Ciudadano
Dirección Informática y Tecnología 
Oficina Asesora de Planeación
Subsecretaría General
 Dirección Jurídica</t>
  </si>
  <si>
    <t xml:space="preserve">Subdirección de Talento Humano </t>
  </si>
  <si>
    <t>La Subdirección de Talento Humano, gestionó la capacitación de Servicio al Usuario, la cual  se desarrollará en ocho (8) sesiones de cinco (5) horas cada una, con una participación de 36 Servidores.
La capacitación dio inicio el día 14 de agosto de 2017 y a la fecha se han llevado a cabo tres (3) sesiones.</t>
  </si>
  <si>
    <t>Capacitar al 100% los funcionarios de la OGS en Simplificación Tributaria</t>
  </si>
  <si>
    <t>Normativa y Procedimental</t>
  </si>
  <si>
    <t>Dirección de Impuestos de Bogotá:
Se actualizó el procedimiento 18-P-01 (Servicio al contribuyente) EL 18-07-2017  en el SGC. Con respecto al manual de atención al ciudadano, desde la subsecretaría General se conforma equipo de trabajo para la elaboración de dicho documento en el marco del proyecto SAC. También desde la oficina de Atención al Ciudadano se tiene el documento en construcción, al cual desde la OGS se le realizaron aportes en el mes de febrero del presente año.</t>
  </si>
  <si>
    <t>Dirección de Informática y Tecnología:
Se cuenta con una primera versión y propuestas de ajustes de los 3 procesos a cargo de la Dirección de Informática y Tecnología, sobre los cuales se espera entregar versiones ajustadas en el Sistema de Gestión de Calidad en el último trimestre de 2017</t>
  </si>
  <si>
    <t xml:space="preserve">Actividades  de Información realizadas </t>
  </si>
  <si>
    <t>Oficina de Atención al ciudadano: Defensor del Ciudadano de la SDH</t>
  </si>
  <si>
    <t>Oficina Asesora de Planeación:
Se realizaron en Febrero de 2017 una sesión de grupo con usuarios del canal presencial y luego encuestas sobre calidad del servicio y satisfacción con contribuyentes que asistieron a la Red de Cades para los vencimientos de Predial en Abril y Junio y el vencimiento del Impuesto de Vehículos en Junio. Se socializaron en cada ocasión los resultados al equipo responsable de evaluación del Servicio pero solamente se socializará una vez se tenga un consolidado luego de la medición que se hará en el vencimiento de Condiciones Especiales en Octubre.</t>
  </si>
  <si>
    <t>Dirección de Estadísticas y Estudios Fiscales:
Esta actividad es coordinada por la OAP, a la fecha de corte de este informe no se ha programado reunión para iniciar el proceso de programación de la encuesta de la DEEF.</t>
  </si>
  <si>
    <t>Subdirección de Proyectos Especiales:
Se recibió de la OAP el resultado de la encuesta de satisfacción realizadas en el mes de febrero de este año y se esta programando la encuesta para la presente vigencia</t>
  </si>
  <si>
    <t>Tips de comunicaciones: 
En carteleras se ha publicado desde el 31 de mayo hasta la fecha un total de 7 piezas (seis piezas explicando cada canal y una de resumen) 
Capacitacion de inducción y reinducción Se efectuaron capacitaciones en el primer semestre a funcionarios nuevos.</t>
  </si>
  <si>
    <t>Definir herramienta para la recepción de PQRS de forma verbal y elaborar Instructivo o protocolo para la atención de PQRS verbal.</t>
  </si>
  <si>
    <t>Una herramienta para la recepción de PQRS de forma verbal
Un Instructivo protocolizando la atención de PQRS verbal</t>
  </si>
  <si>
    <t>Oficina de Atención al Ciudadano
Dirección Informática y Tecnología
Oficina Asesora de Planeación
Subsecretaría General
Dirección Jurídica</t>
  </si>
  <si>
    <t xml:space="preserve">Dirección  de Estadísticas y Estudios Fiscales:
La DEEF no ha recibido quejas ni reclamos. Además, de acuerdo con el informe de PQRS no se evidencia la necesidad de formular acciones. </t>
  </si>
  <si>
    <t xml:space="preserve">Dirección Distrital de Tesorería:
Las PQRS, que han llegado a cada oficina se han contestado no son únicas en su tipificación ya que no son reiterativas, y las otras que han llegado son institucionales como ejemplo el concejo de Bogotá, por las cuales solicitan información, y no amerita generar acciones correctivas. </t>
  </si>
  <si>
    <t>Dirección de Gestión Corporativa:
Mensualmente se reciben los reportes de CORDIS por parte de la Oficina de Atención al Ciudadano y cada uno de los Subdirectores remite la información al funcionario encargado del CORDIS para el cierre de los temas que se encuentran pendientes y así cumplir con el control y depuración de la correspondencia.</t>
  </si>
  <si>
    <t>Oficina de Atención al Ciudadano:
Seguimiento mensual con actividades de recepción, asignación de tramite, elaboración de correspondencia interna y externa enviada, así como el cierre de tramites realizado por el funcionario encargado del manejo de la correspondencia.</t>
  </si>
  <si>
    <t>Dirección Distrital de Contabilidad:
Para realizar el seguimiento a los tiempos de los documentos asignados en CORDIS, la DDC efectúa un reporte semanal de los documentos radicados en el sistema, con el cual se requiere a cada subdirector sobre la gestión a realizar para cumplir los tiempos de respuesta; por su parte cada subdirector hace replica con los responsables, quienes verifican y adelantan las actividades correspondientes. Esta práctica ha permito obtener una gestión exitosa en materia de cierre oportuno de los radicados en CORDIS.
De otra parte, durante los meses de Julio  y agosto han persistido los   inconvenientes  originados por las inconsistencias en la radicación de los documentos, como demoras en la entrega de los soportes físicos y radicaciones erróneas por parte de la firma; situación causada por el cambio del contratista. Al respecto se efectuaron los requerimientos necesarios a la Subdirección de Gestión Documental.</t>
  </si>
  <si>
    <t xml:space="preserve">Se evidencian las listas de las dos  jornadas realizadas en el cuatrimestre: 22 de Junio y 28 de Junio, con una asistencia de 38 y 21 funcionarios respectivamente. </t>
  </si>
  <si>
    <t>Se evidencian listas de asistencia de las reuniones realizadas el 28 de julio y el 25 de agosto. (total 57 servidores)</t>
  </si>
  <si>
    <t>Se evidencian listas de asistencia del seguimiento al plan de ética (10 y 17 de Julio de 2017)</t>
  </si>
  <si>
    <t>N.A.</t>
  </si>
  <si>
    <t>Realizar Diálogos Hacendarios: encuentros presenciales con gremios</t>
  </si>
  <si>
    <r>
      <t>Dirección Jurídica:
SAC: De manera mensual o semestral se hace actualización de la información correspondiente a la SAC en la pagina WEB, contratos legalizados, modificaciones realizadas e informes de supervisión de contratos vigentes. SJH</t>
    </r>
    <r>
      <rPr>
        <b/>
        <sz val="11"/>
        <color theme="1"/>
        <rFont val="Arial"/>
        <family val="2"/>
      </rPr>
      <t xml:space="preserve">: </t>
    </r>
    <r>
      <rPr>
        <sz val="11"/>
        <color theme="1"/>
        <rFont val="Arial"/>
        <family val="2"/>
      </rPr>
      <t>1) Publicación en el Portal web de la SDH de los proyectos de actos administrativos de interés general, con el fin de recibir comentarios de la ciudadanía.
2) Publicación de contenidos normativos de carácter general emitidos por la Entidad y los conceptos expedidos por la Dirección Jurídica.  3) Participación activa en el Equipo Transversal de Comunicaciones.
SGJ</t>
    </r>
    <r>
      <rPr>
        <b/>
        <sz val="11"/>
        <color theme="1"/>
        <rFont val="Arial"/>
        <family val="2"/>
      </rPr>
      <t xml:space="preserve">: </t>
    </r>
    <r>
      <rPr>
        <sz val="11"/>
        <color theme="1"/>
        <rFont val="Arial"/>
        <family val="2"/>
      </rPr>
      <t>Trimestralmente se publica en el portal web la información sobre los procesos judiciales en curso contra la SDH y las audiencias adelantadas ante la Procuraduría General de la Nación, en las que la SDH ha suscrito acuerdos conciliatorios, precisando que durante el año 2017 no se ha suscrito ninguno.</t>
    </r>
  </si>
  <si>
    <t>Se evidenció el proceso de consulta con actores internos y externos.</t>
  </si>
  <si>
    <t>Se evidenció la publicación de la Matriz de Riesgo de Corrupción vigencia 2017 en la página web de la entidad - link http://www.shd.gov.co/shd/estrategia-anticorrupcion-ent.</t>
  </si>
  <si>
    <t xml:space="preserve">Se evidenció que las dependencias efectuaron el monitoreo y seguimiento a los riesgos de corrupción con corte al 30 de junio conjuntamente con la Oficina de Análisis y Control de Riesgos. 
Asimismo en dichas sesiones se realizó socialización de la metodología para la gestión de riesgos de corrupción, según lo establecido en la Guía para la Gestión de Riesgos de Corrupción versión 2015. 
Se recomienda: Cada vez que se realicen actualizaciones a la Matriz de Riesgo de Corrupción, realizar socialización a los funcionarios al interior de cada dependencia. </t>
  </si>
  <si>
    <t>Se realizó seguimiento a la Matriz de Riesgos de Corrupción con corte al 30 de abril y 31 de Agosto de 2017, el cual se encuentra publicado en la página web en el siguiente enlace:
http://www.shd.gov.co/shd/estrategia-anticorrupcion-ent</t>
  </si>
  <si>
    <t>Subdirección de Proyectos Especiales:
Se ha revisado la matriz y está se encuentra publicada.</t>
  </si>
  <si>
    <t>Dirección de Informática y Tecnología:
Se revisó con la OACR la matriz de riesgos de corrupción asociada a los proceso CPR-44,CPR 46 y CPR 65.
En mesas de trabajo realizadas entre el 18 de julio y 10 de agosto y el 15 de agosto con la OACR se realizó revisión y nueva valoración de la Matriz de riesgos de Corrupción de los procesos CPR-65 y CPR-44
Acciones tomadas fueron configuradas en la herramienta de gestión de mesa de servicios CA.</t>
  </si>
  <si>
    <t xml:space="preserve">Se evidenció el inventario de trámites el cual se encuentra en proceso de divulgación. 
Las reuniones se desarrollaron: 25 04 2017, 22 06 2017 y 28 06 2017 en las jornadas de inducción. </t>
  </si>
  <si>
    <t>Se actualizó formato de responsabilidad de terceros 18 05 2017
22 06 2017 revisión e inclusión de trámites y OPAS (otros procedimientos administrativos de servicios) en el Suit: 
 - Consultas de pagos de impuestos 
 - Obligaciones de impuestos pendientes de pago
 - Certificación de descuentos y retenciones</t>
  </si>
  <si>
    <t>Revisión y/o actualización  de  los trámites publicados en el  SUIT.</t>
  </si>
  <si>
    <t xml:space="preserve">Se evidencia acta del 6 de junio del 2017 en la cual fueron socializaos los tramites incluidos en el aplicativo del SUIT.  </t>
  </si>
  <si>
    <t>Oficina de Atención al Ciudadano - Dirección de Impuestos de Bogotá:
Elaboración de memorando con destino a las dependencias responsables de trámites para que certifique e informen sobre los trámites de su responsabilidad y actualizarlos.
Memorando: Revisión de los trámites y otros procedimientos Administrativos - Cordis 2017IE6226 copias de 1 a 6 del 31 de marzo del 2017
* Respuesta de Dirección de Gestión Corporativa con memorando 2017IE7859 del 26 de abril del 2017 no tiene tramites para SUIT.
* Respuesta Estudios Estadísticos con memorando 2017IE6759 del 7 de abril, no tiene trámites para SUIT.
* Respuesta memorando 2017IE8074 del 23 de abril de 2017 de la DIB, inventario trámites.
La Dirección de Informática y Tecnología sobre el mismo memorando el 7 de abril de 2017, no tiene trámites para SUIT
Contabilidad con memorand0 2017IE8053, del 28 de abril, no hay trámites para SUIT.
La Dirección de Presupuesto mediante correo electrónico del 3 de mayo envía respuesta no trámites para SUIT
Memorando 2017IE7022 del 11 de abril la Dirección Jurídica no tiene trámites SUIT
Memorando 2017IE8224 del 3 de mayo la Dirección de Tesorería No tiene trámites SUIT</t>
  </si>
  <si>
    <t>Racionalización de trámites que está en el SUIT
Trámites Racionalizados
7925 Devolución y/o compensación de pagos en exceso y pagos de lo no debido.
7922 Registro de contribuyentes del impuesto de industria y comercio (Registro Impuesto Tributario) RIT.
7909 Impuesto Predial Unificado.
7924 Impuesto sobre Vehículos Automotores</t>
  </si>
  <si>
    <t>Trámites incorporados en SUIT:
7925 Devolución y/o compensación de pagos en exceso y pagos de lo no debido.
7922 Registro de contribuyentes del impuesto de industria y comercio (Registro Impuesto Tributario) RIT.
7909 Impuesto Predial Unificado.
7924 Impuesto sobre Vehículos Automotores</t>
  </si>
  <si>
    <t xml:space="preserve">La Oficina de Atención al Ciudadano realizó la matriz de racionalización de trámites en la cual se incluyeron 5 trámites y en el SUIT se actualizó 3 de ellos en el link  https://www.sivirtual.gov.co/buscador/buscar?q=hacienda%20bogota. </t>
  </si>
  <si>
    <t>Se han elaborado 8 boletines “Hacienda Cuenta”.
1. Edición Número 44 - Recaudo de impuestos en Bogotá alcanzó los $ 7,88 billones en 2016
2. Edición Número 45 - Por primera vez en Bogotá, al 70 por ciento de los propietarios de predios en estrato 1 y al 60 por ciento del estrato 2 les bajará el impuesto predial.
3. Edición Número 46 - Hasta el 31 de marzo puede declarar para pagar el predial por cuotas
4. Edición Número 47 - Más de 40.000 contribuyentes pagarán el predial por cuotas
5. Edición Número 48: Llegó el momento de ponerte al día con tus impuestos
6. Edición Número 49: Recaudo por impuestos en Bogotá supera los $ 5,6 billones
7. Edición Número 50: Secretaría de Hacienda centraliza su operación de impuestos para prestar un mejor servicio.
8. Edición Número 51: Recaudo de Impuesto de Bogotá alcanza 6,5 billones de pesos en lo corrido del año.</t>
  </si>
  <si>
    <t>Se evidenció la realización de ocho (8) boletines de "Hacienda Cuenta", los cuales se encuentran publicados en la página web de la Entidad. El histórico de los boletines se encuentran en el Website :
http://www.shd.gov.co/shd/hacienda-cuenta</t>
  </si>
  <si>
    <t xml:space="preserve">Alimentar de contenidos las carteleras virtuales en las sedes de la Secretaria Distrital de Hacienda y en el SuperCade CAD para socializar información institucional </t>
  </si>
  <si>
    <t>Oficina Asesora de Comunicaciones:
La OAC publicará, entre noviembre y diciembre de 2017, los resultados de la encuesta de satisfacción una vez sea practicada por la Oficina de Atención al Ciudadano y la Oficina Asesora de Planeación. Los análisis los presenta la OAP.</t>
  </si>
  <si>
    <t xml:space="preserve">Se programaron dos cursos de capacitación "Actualización norma ISO 9001:2015". El 17 de agosto inició el curso con el primer grupo de 45 gestores de calidad y el 13 de septiembre inicia el segundo grupo. </t>
  </si>
  <si>
    <t>Se evidenció el inicio de la capacitación de la Actualización de la norma ISO 9001:2015, en dos grupos de 45 funcionarios de la Secretaria Distrital de Hacienda.</t>
  </si>
  <si>
    <t>Se encuentran definidos y priorizados en la matriz los trámites 7925,7922,7909 y 7924, relacionados en el avance de la Oficina de Atención al Ciudadano y se puede verificar esto  en el link  https://www.sivirtual.gov.co/buscador/buscar?q=hacienda%20bogota
Se evidencia la priorización de 5 trámites, de los cuales se encuentra pendiente el cumplimiento de 2 trámites: "Devolución y/o compensación de pagos en exceso y pagos de lo no debido"  y "Registro de contribuyentes del impuesto de industria y comercio…Cambio nombre (Registro Impuesto Tributario) RIT"
https://www.sivirtual.gov.co/buscador/buscar?q=hacienda%20bogota,  los trámites racionalizados 7925,7922,7909 y 7924
Se recomienda realizar seguimiento a los tiempos establecidos y actividades pertinentes, con el fin de dar cumplimiento a la implementación de los trámites pendientes.</t>
  </si>
  <si>
    <t>En el primer trimestre se hicieron dos reuniones:
La primera fue el Café con la Secretaria realizado el  03/03/2017, con la participación de  450 funcionarios. Las temáticas abordadas fueron: Proceso y avance del concurso de méritos y traslado de los funcionarios de la DIB al CAD.
La segunda reunión fue el 15 de marzo de 2017 durante la rendición de cuentas de la Secretaría de Hacienda en la que participaron también ciudadanos invitados. Se transmitió vía streaming y hubo interactividad a través de las redes sociales.
El 29/06/2017 se hizo el segundo Café con la Secretaria, con la participación de los funcionarios de la Entidad, donde se da un balance del primer semestre y se resuelven algunas inquietudes de los funcionarios.</t>
  </si>
  <si>
    <t xml:space="preserve">Se han realizado 23 eventos de actualización en temas como la reforma tributaria y sus implicaciones a nivel de impuestos territoriales, Los nuevos agentes de Retención y el tema de simplificación tributario. Con la participación de 1058 ciudadanos.
En el periodo comprendido entre los meses de Mayo y Agosto se realizaron 10 eventos con la participación de  1181 ciudadanos en temas como la reforma tributaria y sus implicaciones a nivel de impuestos territoriales, Retenciones en el Impuesto de Industria y Comercio, Condiciones especiales de Pago y formalización de negocios entre otros. El acumulado de eventos realizados  hasta el 31 de Agosto es de 33 con la participación de 2239 ciudadanos en total . </t>
  </si>
  <si>
    <t>Se observan informes de realización de jornadas de divulgación tributaria, con las siguientes fechas: 19 de enero de 2017 (69), 20 de enero de 2017 (12 personas), 20 de enero de 2017 (13 personas), 23 de enero de 2017, 24 de enero de 2017 ( 117), 30 de enero de 2017, (39 personas) 30 de enero de 2017 (50 personas), 2 de febrero de 2017,6 de febrero de 2017, 8 de febrero de 2017, 10 de febrero de 2017,  11 de febrero de 2017 ( 35 personas), 11 de febrero (18 personas), 11 de febrero de 2017 (11 personas), 13 de febrero de 2017 (11 personas), 14 de febrero de 2017, 15 de febrero de 2017,  20 de febrero de 2017 (21 personas),  22 de febrero de 2017 ( 185 personas), 23 de febrero de 2017, 1 de marzo de 2017,  31 de  marzo de 2017.
En el período comprendido entre los meses de Mayo y Agosto se realizaron 10 eventos con la participación de  1181 ciudadanos en temas como la reforma tributaria y sus implicaciones a nivel de impuestos territoriales, Retenciones en el Impuesto de Industria y Comercio, Condiciones especiales de Pago y formalización de negocios entre otros. El acumulado de eventos realizados  hasta el 31 de Agosto es de 33 con la participación de 2239 ciudadanos en total. 
Se evidenció los siguientes eventos documentados en actas de fechas: 8 de Mayo de 2017, Tercera Jornada Tributaria con la Junta Central de Contadores y el Consejo Técnico de la Contaduría Pública, con la participación de 185 asistentes soportados en las listas de asistencia. Evento del 3 de mayo de 2017 con la Policía Nacional con una participación de 15 ciudadanos, se evidencia lista de Asistencia. Evento del 17 de mayo de 2017, Retención Impuesto de ICA y condiciones especiales de pago, con profesionales administrativas y contables con una participación de 135 personas. El 22 de junio de 2017, Impuesto de ICA y condiciones especiales de pago con asocio de Asobares con una participación de 10 asistentes y se evidenció lista de asistencia. El 6 de julio de 2017, evento Cuarta Jornada Tributaria en alianza con la Junta Central de Contadores y el Consejo Técnico de la Contaduría Púbica, con una asistencia de 182 personas y se evidencia lista de asistencia. El 7 de julio de 2017, evento en el SENA, Impuesto de ICA Y RETEICA con una asistencia de 59 personas y se evidencia lista de asistencia. El 27 de Julio de 2017, evento Quinta Jornada Tributaria en alianza con la Junta Central de Contadores y Consejo Técnico de la Contaduría Pública, con una asistencia de 226 asistentes. El día 15 de agosto; Impuesto de ICA Y de RETEICA con asociación de ANDIRED, con una asistencia de 22 personas y se evidencia lista de asistencia. El 24 de agosto de 2017, tema sistema RETEICA, con profesionales independientes de áreas administrativas y contables, con una asistencia de 111 personas, se evidencia lista de asistencia. El 17 de agosto de 2017, Sexta Jornada Tributaria en alianza con la Junta Central de Contadores y el Consejo Técnico de la Contaduría, con una participación de 215 asistentes y se evidencia lista de asistencia. Total de participantes 1160.</t>
  </si>
  <si>
    <t>La Secretaria de Hacienda a través de la Oficina de Educación Tributaria participó entre los meses de Mayo y Agosto en las 11 ferias programadas por la Secretaria General de la Alcaldía Mayor de Bogotá. En esos eventos se atendieron 356 ciudadanos y se realizaron 823 trámites relacionados con impuestos. El acumulado es de 14 ferias realizadas, 1119 ciudadanos atendidos y 2092 trámites atendidos.
Se evidencia en el mes de mayo: Mayo 11 y 12 de 2017, en la localidad de Bosa se atendieron 88 personas y 165 trámites. Mayo 23, 24 y 25 de 2017, se atendieron 26 personas atendidas y 49 trámites. En el mes de Junio: Junio 2 de 2017 en la localidad de Engativá, acercamiento tributario, con una participación de 20 personas y 31 trámites atendidos. Junio 22 de 2017, Secretaria General con una asistencia de 20 personas y 22 trámites. Se evidencia lista de asistencia. Mes de Julio: Los días 6, 7 y 8 Localidad de Chapinero, con una asistencia de 22 personas atendidas y 30 trámites. Julio 12, 13 y 14, Candelaria con una participación de 31 personas y 115 trámites. Julio 17, 18 y 19 Localidad Rafael Uribe con una participación de 30 personas y 115 trámites. Julio 27, 28 y 29 Localidad Suba, con la participación de 23 personas y 79 trámites. Mes de Agosto: Agosto 10, 11 y 12 de 2017, Localidad Fontibón, con una participación de 41 personas y 93 trámites, se evidencia lista de asistencia. Agosto 17, 18 y 19 de 2017, Localidad de Tunjuelito, con una participación de 34 personas y 104 trámites. Se evidencia lista de asistencia. Agosto 24, 25 y 26 de 2017, Localidad Antonio Nariño con una participación de 21 personas y 41 trámites. Se evidencia lista de asistencia.</t>
  </si>
  <si>
    <t xml:space="preserve">Entre los meses de Mayo a  Agosto, se elaboraron 3 tutoriales referidos a los temas de canales de servicio,  impuestos virtuales y anticontrabando. Con la incorporación de estos tutoriales se alcanza la cifra de 10 Videos que sirven de ayuda para los contribuyentes en los diferentes temas de carácter tributario que contienen. 
Se evidenciaron 3 videos tutoriales en YouTube en los siguientes temas: Simplifica Instructivo, Canales de Servicio, y anticontrabando.
1. Video tutorial institucional canales de atención: https://www.youtube.com/watch?v=zFimYCW6eOE
2. Video anticontrabando: https://www.youtube.com/watch?v=nyDDVC6209E 
3. Simplifica instructivo: http://www.shd.gov.co/shd/sites/default/files/files/impuestos/Simplifica_Instructivo_pdf_julio_2017.pdf </t>
  </si>
  <si>
    <t>Se evidencia gestión por parte de la Dirección de Informática y Tecnología para la publicación de 21 preguntas frecuentes solicitadas por la Dirección de Presupuesto, en el mes de agosto de 2017. 
Se recomienda que otras áreas de la entidad hagan uso de la herramienta para publicación de preguntas frecuentes según sus competencias.</t>
  </si>
  <si>
    <t xml:space="preserve">Durante el primer trimestre se adelantaron 5 ciclos de conferencias para estudiantes de primeros semestres en las universidades La Grancolombia, Uniminuto, Cun y Universidad Republicana
Durante el periodo Mayo-Agosto Se adelantaron 5 ciclos de formación sobre temas tributarios Distritales  para estudiantes de primeros semestres en las universidades Fundación Universitaria del Área Andina, Universidad Minuto de Dios, Universidad Javeriana y Universidad de las Salle. El acumulado de eventos realizados  hasta el 31 de Agosto es de 10 con la participación de 753 estudiantes.  </t>
  </si>
  <si>
    <t>Para universidades se realizó jornadas de formación en la Universidad Gran Colombia, Universidad Republicana del 20 al 24 de febrero de 2017 (82 personas), Universidad Uniminuto el 1 de febrero y del 21 al 24 de febrero  23 estudiantes, Universidad CUN el 3 de febrero de 2017  con 58 asistentes entre alumnos y docentes.
Durante el periodo Mayo-Agosto se adelantaron 5 ciclos de formación sobre temas tributarios Distritales  para estudiantes de primeros semestres en las universidades Fundación Universitaria del Área Andina, Universidad Minuto de Dios, Universidad Javeriana y Universidad de las Salle. El acumulado de eventos realizados  hasta el 31 de Agosto es de 10 con la participación de 753 estudiantes. 
Se evidencia en el mes de Mayo: del 19 al 25 de Mayo de 2017. Fundación Área Andina, la participación de 220 asistentes, Mayo 17 y 18 de 2017, Uniminuto con una participación de 222 asistentes, Junio 13 y 14, En la escuela de Impuesto de la DIAN, con la participación y certificación de 91 personas, del 5 al 15 de Junio de 2017, Universidad Javeriana con una participación de 25 personas. 24 al 28 de julio de 2017 Universidad de la Salle, con una participación de 220 asistentes y se evidencia lista de asistencia. Total de asistentes: 778</t>
  </si>
  <si>
    <t xml:space="preserve">Se mantiene el contacto permanente a través de las redes sociales con que cuenta la Entidad. </t>
  </si>
  <si>
    <t>No presenta avance la actividad, no obstante la Oficina Asesora de Planeación informa que se realizará la actividad para el último trimestre de 2017.</t>
  </si>
  <si>
    <t>A la fecha se han presentado  propuestas a 3 áreas de plan de mejoramiento; los cuales son producto de los informes mensuales de PQRS, y los que posteriormente se solicitan  por correo electrónico.
Correos de solicitud que se verificaron para : Dirección Informática y Tecnología, Subdirección de Gestión Documental y la Subdirección de Gestión del Servicio.
Se recomienda tener en cuenta las sugerencias que hace la Oficina de Atención al Ciudadano, respecto a los informes de P.Q.R.S. Las áreas tienen el compromiso de adelantar la gestión y el seguimiento debe ser realizado por la Oficina de Atención al Ciudadano definiendo el mecanismo más apropiado.</t>
  </si>
  <si>
    <t>Colocar en tres (3) videos de los tramites de Hacienda un interprete de lengua de señas y mensaje escrito.
Implementación del Chat Tributario exclusivo para Grandes Contribuyentes.</t>
  </si>
  <si>
    <t>Se evidenciaron dos (2) informes presentados sobre la gestión realizada por el coordinador de Hacienda, el último corresponde al trimestre abril - junio de 2017.</t>
  </si>
  <si>
    <t xml:space="preserve">Se observa el diligenciamiento del formato 18 F-14 del 13 de junio de 2017 con la verificación de Protocolos de servicio, en donde se toma una muestra aleatoria de la gestión realizada por el coordinador del punto de atención CADE 20 de Julio. </t>
  </si>
  <si>
    <t>El coordinador realiza retroalimentaciones (preturno) con su grupo de trabajo en donde se dan las recomendaciones frente al servicio. Se verifica cuatro preturnos con fechas: Calle 13- Agosto 24 /17, Suba- Mayo 18/17, Américas-Febrero 23/17 y Bosa--Marzo 04/17.Se anexa evidencias con la información relacionada  a los preturnos</t>
  </si>
  <si>
    <t>Se evidenció el adelanto del storyboard el cual fue anexado sobre el tema de catálogo de servicios, así mismo se evidencia la reunión del día 9 de marzo de 2017, donde se solicita que la Oficina de Atención al Ciudadano, envíe  las especificaciones de los pendones.
La Dirección de Impuestos de Bogotá realizó un pendón con temática de trámites y servicios para ser ubicado en los Supercades. 
Se recomienda determinar conjuntamente entre las Dependencias responsables y la Secretaria General la autorización de la ubicación de los pendones en los Supercades.</t>
  </si>
  <si>
    <t>Oficina de Atención al Ciudadano:
Se realizó reunión con la Oficina Asesora de Comunicaciones el pasado 9 de marzo del 2017, en donde se acordó que la Oficina de Atención al Ciudadano solicitará a través de Correo electrónico a la Oficina Asesora de Comunicaciones la especificación de este video.
Los videos se encuentran en etapa de corrección (2 videos de catálogo de servicios, 1 video de la Oficina Virtual y el aplicativo móvil).</t>
  </si>
  <si>
    <t>Dirección de Impuestos de Bogotá:
En reunión el 20 de Junio con las siguientes áreas: Oficina de Atención al Ciudadano, Oficina Asesora de Comunicaciones, Subsecretaría General y Dirección de Impuestos de Bogotá se define la importancia de producir un video con lenguaje de señas promocionando los trámites y servicios prestados en los puntos de atención. Se realiza libreto de los videos por parte de la Oficina de Gestión del Servicio.</t>
  </si>
  <si>
    <t>Trimestre III ( Julio-Agosto):  92.4% contestadas</t>
  </si>
  <si>
    <t xml:space="preserve">La Dirección de Impuestos de Bogotá, cuenta con cinco (5) líneas especializadas: 3385425, 3385523, 33855821,3385763 y 3385772, de acuerdo al periodo de ejecución III y IV trimestre, entraron un total de 16365 llamadas telefónicas que representa las llamadas atendidas en los meses de julio y agosto, se logró atender el  92,4% de llamadas por estas líneas. </t>
  </si>
  <si>
    <t>Se evidenció que la Dirección de Informática y Tecnología adelantó las siguientes reuniones: 
- 26 de julio con la Alta Consejería Distrital  TIC y Vivelab con el propósito de revisar como Vive Lab a través de la Alcaldía puede recibir apoyo para la entidad, 
- 3 agosto con el fin de  explicar que es usabilidad, mostrar servicios de Vive Lab y buscar los recursos económicos, y 
- 25 agosto se realizó un mini taller para explicar cómo se evalúa la usabilidad.
Se recomienda establecer un cronograma con fechas y responsables de actividad para la mejoras de accesibilidad y usabilidad requeridas en el portal y aplicaciones Web de la entidad. Así mismo sensibilización sobre los conceptos de usabilidad y accesibilidad e integración de buenas prácticas al interior de la Secretaria Distrital de Hacienda.</t>
  </si>
  <si>
    <t>Es actividad nueva en el PAAC, se designa a los servidores de la Oficina de Atención al Ciudadano que se encargarán de gestionar.</t>
  </si>
  <si>
    <t>Teniendo en cuenta que la actividad es nueva no presenta avance. Se evidencia correo del 17/08/2017, enviado por la Oficina de Atención al Ciudadano a la Oficina Asesora de Planeación donde se define esta actividad a la PAAC versión 2.</t>
  </si>
  <si>
    <t>Diagnóstico sobre la ubicación, utilidad de los buzones de sugerencias así como el análisis de los resultados obtenidos de las propuestas planteadas por los ciudadanos</t>
  </si>
  <si>
    <t>Se evidenció que la Oficina de Atención al Ciudadano efectúo el diseño de proyecto de Plan de Participación Ciudadana, del cual se tiene la evidencia.</t>
  </si>
  <si>
    <t>Se evidenció las actualizaciones realizadas por la Dirección de Impuestos de Bogotá al procedimiento 18-P-01 versión 13(Gestión del Servicio al contribuyente) vigente a partir del  18-07-2017, se puede consultar en el SGC. Con respecto al Manual de Atención al Ciudadano, desde la Subsecretaría General se conforma equipo de trabajo para la elaboración de dicho documento en el marco del proyecto SAC. También desde la Oficina de Atención al Ciudadano se tiene el documento en construcción, al cual desde se le realizaron aportes en el mes de febrero del presente año.
De igual forma se verifica en la Intranet, la actualización del procedimiento de la Oficina de Atención al Ciudadano y la expedición de una guía para la atención de respuestas, el cual se puede consultar en el siguiente enlace http://aplinternas.shd.gov.co/calidad/documentos.asp?fs=01.</t>
  </si>
  <si>
    <t>Se evidencia que de acuerdo al cronograma establecido por el equipo de trabajo para la optimización, se han venido realizando las reuniones con la participación de la Oficina Asesora de Planeación, Oficina de Análisis y Control de Riesgos, Subdirección de Gestión Documental, Subdirección de soluciones de TIC y Subdirección de servicios de TIC. 
En el último semestre se ha trabajado con los procesos de la Dirección Distrital de Presupuesto, Dirección Distrital de Tesorería, Dirección de Informática y Tecnología.</t>
  </si>
  <si>
    <t>Dirección de Gestión Corporativa:
Se llevó a cabo el día 29 de agosto de 2017 la planeación de la encuesta que se llevará a cabo en el último cuatrimestre del año por parte la Oficina Asesora de Planeación.</t>
  </si>
  <si>
    <t>Implementar el nuevo modelo de atención de la Dirección de Impuestos de Bogotá</t>
  </si>
  <si>
    <t>Implementar el nuevo modelo de servicio en los seis (6)  Super Cades</t>
  </si>
  <si>
    <t>Se evidenció la publicación de las piezas informativas publicadas mediante la verificación de los links señalados</t>
  </si>
  <si>
    <t>No ha sido posible implementar el nuevo modelo de atención, debido a que el área encargada de disponer la base de contribuyentes por perfil de riesgo no la ha entregado por razones técnicas y estructurales, lo cual dificulta implementar un modelo de atención por perfil de contribuyente. Esto generó la modificación del procedimiento 18-P-01, el cual estaba orientado en una atención del contribuyente por perfil de riesgo.</t>
  </si>
  <si>
    <t>No ha sido posible implementar el nuevo modelo de atención, debido a que el área encargada de disponer la base de contribuyentes por perfil de riesgo no la ha entregado por razones técnicas y estructurales, lo cual dificulta implementar un modelo de atención por perfil de contribuyente. Esto generó la modificación del procedimiento 18-P-01 Gestión del Servicio al Contribuyente, el cual estaba orientado en una atención del contribuyente por perfil de riesgo.</t>
  </si>
  <si>
    <t>Se evidenció correo electrónico e instrumento final de la encuesta de la Dirección de Gestión Corporativa, la cual fue remitida a los funcionarios de la dependencia para la respectiva revisión.
Se evidenció que la Dirección Distrital de Contabilidad ha venido trabajando en los cuestionarios a aplicar a nivel externo con los respectivos documentos soportes y se encuentra en la Oficina Asesora de Planeación en revisión. 
La Dirección de Impuestos de Bogotá  realizó encuesta de satisfacción del servicio en las fechas de vencimiento: 01/09/2017 divulgaron la encuesta de percepción del servicio. Evidencia correo electrónico, encuesta aplicada, 7/04, 16/07 predial 5/05 y 23 /06 para vehículos, y en la feria de servicio en del 15  al 19 mayo (correo electrónicos), Boletines Informativos de Impuestos, los resultados de la encuesta fueron socializados el 4 de septiembre de 2017.
y Finalmente se evidenció que la Subdirección de Proyectos Especiales, realizó socialización de los resultados de la encuesta realizada en el 2017, el día 7 de junio de 2017.</t>
  </si>
  <si>
    <t>Se evidenció que la Oficina de Atención al Ciudadano ha realizado campañas por medio de carteleras y participación en las jornadas de inducción de abril y junio.</t>
  </si>
  <si>
    <t>Oficina de Atención al Ciudadano:
Es actividad nueva en el PAAC, se designa a los servidores de la Oficina de Atención al Ciudadano que se encargarán de gestionar.</t>
  </si>
  <si>
    <t>Dirección de Informática y Tecnología:
En el informe de quejas y reclamos persisten las quejas, reclamos o sugerencias respecto a "Mejorar atención en portal web liquidador y sacar RIT, facilitar pago mensual por internet de impuestos", o que el "liquidador portal web no funciona, chat tributario no funciona, conmutador no contesta". Igualmente, persisten quejas por "Fallas pago por cuotas y/o descuento del 1% adicional" No obstante, el número de quejas disminuyó en el período mayo - julio, por lo que no se considera pertinente generar acciones correctivas adicionales. Se espera en el último trimestre del año disponer de los servicios de "Oficina Virtual" y App tributaria para facilitar la gestión del ciudadano.</t>
  </si>
  <si>
    <t>Se evidenció que en general las dependencias tienen controles establecidos para la depuración de la correspondencia, no obstante la Oficina de Control Interno sugiere realizar un mayor control para evitar el incumplimiento de la norma respecto al cierre de los trámites asignados a cada una de las dependencias en el aplicativo CORDIS y así minimizar el riesgo de posibles sanciones disciplinarias a los responsables de la respuesta a los trámites.</t>
  </si>
  <si>
    <t xml:space="preserve">Se evidenció que a la fecha se encuentra en trámite 8 procesos por presunta violación al derecho de petición, originados en el informe de la Oficina de Atención al Ciudadano, relacionados así: Número de proceso 019,021,078,079,105,109,110 y 112 del 2016. </t>
  </si>
  <si>
    <t xml:space="preserve">Se evidenció la revisión del funcionamiento de los  links publicados, asimismo el envío de correos electrónicos mensuales donde se observa la gestión para la actualización del esquema de publicación.
No obstante, la Oficina de Control Interno no evidenció la presentación de los informes de revisión, conforme a lo establecido en la meta. </t>
  </si>
  <si>
    <t>Se ha evidenciado la emisión diaria del Boletín Hacienda al Día, el cual llega a los correos de los funcionarios de manera permanente.</t>
  </si>
  <si>
    <t>Líder Estrategia GEL:
A partir del 28 de abril de 2017, la Subsecretaria General es la encargada de liderar la Estrategia de Gobierno en Línea.
Se evidenció que el 15 de junio de 2017 con Cordis 2017IE11331, se remitió la matriz de los productos entregables con el fin de determinar la fecha de entrega por parte de las dependencias involucradas y en la actualidad ya se encuentran las fechas de los entregables establecidas para la vigencia 2017.</t>
  </si>
  <si>
    <t>Se evidenció el boletín de Calidad 98, el cual presenta cronograma para la actualización de las Tablas de Retención Documental, de acuerdo a la nueva estructura de la entidad.</t>
  </si>
  <si>
    <t>Dirección Jurídica:
Se realizará la revisión del Inventario de activos de información clasificada, una vez se generen cambios en las TRD y la Oficina de Análisis y Control de Riesgos lo solicite.</t>
  </si>
  <si>
    <t>Oficina de Análisis y Control de Riesgos:
En el archivo "Inventario de Activos de Información" publicado  se evidencia que, como resultado de la aplicación de los lineamientos establecidos por la Oficina de Análisis y Control de Riesgos, se realizó la valoración de los citados activos en términos de confidencialidad. 
Los resultados fueron registrados en un archivo al cual se accede a través del link "nuestra Entidad", menú "Índice de Transparencia y acceso a la información pública numeral 10.2 " Registro de activos de información" opción "Inventario Activos e Índice de Información".</t>
  </si>
  <si>
    <t>Fue verificada la sección de Transparencia y acceso a la información pública -  Estándares para publicación y divulgación de la información evidenciándose  en el numeral 10.4 la actualización del esquema de publicación.
Al igual se observó un documento en formato Excel en el cual se establece el esquema de publicación de la información, el documento se encontró en el Link: http://sharepoint/Comunicaciones/Grupo%20ETC/Esquema_de_publicacion_actualizado_28agosto_2017.xlsx en el cual se establecen datos como el título de la información, la periodicidad en la que debe ser publicada la información y el formato en que se publica entre otros datos. El avance se reportó de conformidad con los meses transcurridos dentro de la vigencia.</t>
  </si>
  <si>
    <t>Se evidenció la realización de las actividades programadas de la actualización y socialización del PAAC consistentes en 2 sesiones.</t>
  </si>
  <si>
    <t>Se solicitó a las áreas el reporte del avance del primer y segundo trimestre del 2017 adjunto en el informe integral de gestión que presentan cada una de las áreas. Adicionalmente, se solicita un reporte del PAAC al 30 de Abril y 31 de Agosto para enviarlo a la Oficina de Control Interno</t>
  </si>
  <si>
    <t>Se evidenció la publicación del seguimiento realizado por parte de la Oficina de Control Interno el cual se encuentra publicado en la página web de la Entidad, en el siguiente enlace: http://www.shd.gov.co/shd/estrategia-anticorrupcion-ent con corte al 30 de abril y 31 de Agosto de 2017.</t>
  </si>
  <si>
    <t>Se verificaron los informes mensuales de PQRS en la página web de la entidad.
Se vehttp://www.shd.gov.co/shd/informe-mensual-pqrs</t>
  </si>
  <si>
    <t>Se verificó la publicación del registro público de los derechos de petición en la página web de la entidad.
http://www.shd.gov.co/shd/registro-derechos-peticion</t>
  </si>
  <si>
    <t>La Oficina Asesora de Planeación reporta la no generación de Acciones Correctivas o Preventivas, producto del Informe Mensual de PQRS.
Es recomendable tener en cuenta que la Oficina de Control Interno en el análisis consolidado de los informes de PQRS ha reportado que la Dirección de Informática y Tecnología y la Subdirección de Gestión Documental deben implementar Acciones Correctivas por este tema.</t>
  </si>
  <si>
    <t>Se evidencia en la página web de la entidad la publicación del video institucional de la figura del Defensor al Ciudadano, en siguiente link:
http://www.shd.gov.co/shd/defensoria-ciudadania</t>
  </si>
  <si>
    <t xml:space="preserve">Para realizar el seguimiento a los tiempos de espera y atención en los canales, La Dirección de Impuestos de Bogotá realiza por  el Servicio de Administración Tributaria (SAT), un control  de los promedios de espera. Se verificó el Tiempo registrado para el mes de Junio de 2017 corresponde a 43 minutos de espera, 15 minutos más que en Junio de 2016, debido a: *Continuas caídas del sistema (página web, SIT II e Intranet) las cuales afectan la productividad y los tiempos de atención, estas caídas del sistema están debidamente sustentadas por la creación de diferentes tickets a la mesa de ayuda. *Incremento de la afluencia por el vencimiento del pago de vehículos debido a las condiciones espaciales de pago. Para verificar el seguimiento se puede consultar  en la intranet – documentos SIG/ Indicadores.
En cuanto al canal presencial y promedio en sala de espera, se evidenció a fecha de corte, que en el indicador de oportunidad del servicio, reflejó que el tiempo promedio de atención en ventanilla fue de 10 minutos y el tiempo promedio de espera de 23 minutos.
</t>
  </si>
  <si>
    <t>Canal Telefónico (Trimestre III): llamadas respondidas en 76,77 seg en promedio
Canal presencial: Tiempo promedio de espera:  23 minutos
Tiempo promedio atención: 10 minutos</t>
  </si>
  <si>
    <t>Se evidencia en la página web de la Secretaria de Hacienda la publicación en el siguiente enlace:
http://www.shd.gov.co/shd/solicitudes-acceso-informacion</t>
  </si>
  <si>
    <t>SEGUIMIENTO CORTE 31 DE AGOSTO DE 2017</t>
  </si>
  <si>
    <t>FECHA DE PUBLICACIÓN: 14 DE SEPTIEMBRE DE 2017</t>
  </si>
  <si>
    <t>Se observaron correos electrónicos efectuados entre funcionarios de la Dirección Jurídica con funcionarios de la Oficina de Análisis y Control de Riesgos, en los que se observó información relacionada con inclusión y modificación referente a riegos de corrupción para los procesos (CPR-35 y CPR37).   Una vez revisada la matriz de riesgos de corrupción que se encuentra en el Link: http://www.shd.gov.co/shd/sites/default/files/files/despacho/riesgos/anticorrupcion/MRCorrupcion_2017_V2.xlsx, se observan riesgos de corrupción asociados para el proceso CPR-35, así como el ajuste del riesgo del proceso de contratación CPR-37, dejándolo transversal a la entidad y los cambios realizados en la causa que genera el riesgo de corrupción.</t>
  </si>
  <si>
    <t>Se actualizó y subió al SUIT, 3 nuevas OPAS (otros procedimientos administrativos de servicios: Dos de la Dirección de Impuestos de Bogotá y una de la Dirección Distrital de Tesorería, las cuales se evidencian en el link https://www.sivirtual.gov.co/buscador/buscar?q=hacienda%20bogota
Asimismo se evidenció la solicitud realizada por correo electrónico del 31/08/2017  al administrador del SUIT, de la eliminación de la sede de la Avenida Calle 17 No. 68 - 35, como punto de atención y se evidencia la actualización en el SUIT.</t>
  </si>
  <si>
    <t>Se evidenció el memorando enviado por la Oficina de Atención al Ciudadano con Cordis 2017IE6226 del 31 de marzo del 2017,  solicitando a las dependencias informar si tienen identificados Otros Procedimientos Administrativos de Servicios. 
De lo anterior la Dirección de Impuestos de Bogotá se evidencia solicitud de la Oficina de Atención al ciudadano para la inclusión de Procesos Administrativos: Copia de RIT y Consulta de trámites y/o Servicios.
Se evidenció la solicitud realizada por la Dirección Distrital de Contabilidad respecto a Otros Procedimientos Administrativos y de acuerdo a lo informado por la Oficina de Atención al Ciudadano, se encuentra el tema en revisión con el Departamento Administrativo de la Función Pública.</t>
  </si>
  <si>
    <t>Dirección Distrital de Contabilidad:
A 31 de marzo de 2017, la DDC se encontraba en espera del concepto técnico por parte del Departamento Administrativo de la Función Pública (DAFP) a través de la Oficina de Atención al Ciudadano de la SDH sobre el otro procedimiento denominado "solicitud, actualización y/o creación de terceros" que determinará si era susceptible de incorporarse al portal.
En el segundo trimestre, el DAFP  indicó, a través de la Oficina de Atención al Ciudadano, postular en el SUIT como otro procedimiento para ser evaluado directamente, para lo cual se adelantó sesión de trabajo el 13 de junio; no obstante, el usuario no disponía de los permisos por tal motivo y posterior al envío de la norma base del otro procedimiento, la oficina de atención al ciudadano informa que fue postulado en el SUIT el otro procedimiento y por tanto se encuentra ante DAFP para evaluación y determinación.
Cabe precisar que el profesional de la DDC efectúa seguimiento sobre el tema de manera recurrente, sobre los avances que brinde el DAFP al encargado en la oficina al ciudadano, los últimos se realizaron mediante correo los días 31 de julio y 29 de agosto de 2017.</t>
  </si>
  <si>
    <t>Se verificó la realización de los videos y se encuentran disponibles los link en YouTube a través de la Secretaria Distrital de Hacienda</t>
  </si>
  <si>
    <t>Se ha evidenciado la continua actualización de las carteleras virtuales en la Secretaria Distrital de Hacienda, semanalmente se divulgan temas de interés para los funcionarios y la ciudadanía en general.</t>
  </si>
  <si>
    <t>Se evidenció la realización de los dos (2) jornadas internas, se verificó la lista de inscritos y las invitaciones a la asistencia de los eventos denominado "Café con la Secretaria"</t>
  </si>
  <si>
    <t>Se verificó la Información en donde se envían las invitaciones por correo electrónico a los funcionarios de la SDH y se realizaron las jornadas en temas de Simplificación Tributaria.</t>
  </si>
  <si>
    <t>Durante  los meses de Mayo a Agosto se realizaron 5 actividades en las localidades de Bosa, Engativá y Kennedy con la participación de 534 ciudadanos. El acumulado de eventos realizados  hasta el 31 de Agosto es de 31 con la participación de 1465 ciudadanos en total. 
Se evidenció en el mes de Junio: 9 de junio de 2017, Localidad Engativá Centro, Acercamiento tributario con una asistencia de 32 personas. 14, 15 y 16 de Junio, Supercade CAD, Apoyo segundo vencimiento IPU, con una participación de 378 ciudadanos, se evidencia lista de asistencia. Mes de Agosto: 13 de agosto de 2017, Localidad Kennedy Barrio San Andrés. Con una participación de 54 personas, se evidencia lista de asistencia. 10 de Agosto de 2017, Curaduría No. 4 con una participación de 13 asistentes. El 17 de agosto de 2017, Centro de Comercial Plaza de las Américas, con una participación de 57 asistentes. 25 de Agosto de 2017, con la Constructora AR, Localidad Usaquén con la participación de 39 asistentes. Total de asistentes: 573.</t>
  </si>
  <si>
    <t xml:space="preserve">Informe que se elabora por cada uno de los eventos y que se encuentran dispuestos para consulta en el SharePoint </t>
  </si>
  <si>
    <t>Se evidenció que al interior de las diferentes Dependencias de la Secretaria Distrital de Hacienda, se realizan actividades de socialización y divulgación de las actividades relacionadas en el Plan Anticorrupción y de Atención al Ciudadano.
Así mismo, la Oficina Asesora de Comunicaciones a través de correo electrónico informa a todos los funcionarios de la Entidad la publicación y actualización del respectivo Plan. Igualmente, se socializa a través de banner publicado en la página web de la Secretaria Distrital de Hacienda y en la Intranet.</t>
  </si>
  <si>
    <t>Dirección de Impuestos de Bogotá:
Desde la jefatura de la Oficina de Control Masivo de la Subdirección de Educación Tributaria y Servicio, se envío presentación a los funcionarios del área, con el fin de dar a conocer el PAAC 2017. Subdirección Jurídica de Hacienda, se realizó la primera socialización sobre el PAAC. El 23 de Agosto de 2017, se envió a la OAP la aceptación de la versión 2 del PAAC atendiendo las recomendaciones de la veeduría. La Socialización de esta ultima versión se tiene programada para el mes de Septiembre.</t>
  </si>
  <si>
    <t>Dirección de Gestión Corporativa: 
Para el segundo trimestre de   2017,  se realizaron 3 actividades propias de los procesos de inducción o reinducción en las siguientes fechas:  25 de abril, 22 de junio y 28 de junio. Se incluyeron los temas solicitados.</t>
  </si>
  <si>
    <t>Se evidenció la implementación y funcionamiento del Chat tributario, La ruta actual es http://chat.camericas.net:81/livehelp/livehelp.php?department=22. 
Así mismo, se evidenció la inclusión del tema en el Acuerdo Interadministrativo No. 170106-0-2017 con la ETB. 
De igual forma, la Dirección de Impuestos de Bogotá, elaboró los libretos de catálogo de servicios: Corrección de errores e inconsistencias, Devolución de pagos en exceso, Facilidades de pago de los tres videos y fueron enviados a la Oficina Asesora de Comunicaciones para el trámite correspondiente a través de correo electrónico de fecha 17/07/2016.</t>
  </si>
  <si>
    <t>Oficina Asesora de Comunicaciones:
Los videos se encuentran en etapa de corrección (2 videos de catálogo de servicios y 1 de Tributó).</t>
  </si>
  <si>
    <t>Cada coordinador de los diferentes Supercades (CAD, AMÉRICAS, 20 DE JULIO, CALLE 13, DIB, SUBA, BOSA) realiza mensualmente la verificación del  protocolo. Aplica solamente para canal presencial. En canal telefónico y chat tributaria se esperaba la aplicación del protocolo a través del contratista.</t>
  </si>
  <si>
    <t xml:space="preserve">Realizar un video con la información de los trámites y servicios que presta SDH y publicarlo en el video Wall en el Supercade CAD y en la página WEB </t>
  </si>
  <si>
    <t>Se evidenció que la Dirección de Impuestos de Bogotá elaboró los libretos de catálogo de servicios de los trámites que se presentan en los Supercades, se envió mediante correo electrónico 17/07/2016 a la Oficina Asesora de Comunicaciones.
Se evidenció el video que se encuentra en corrección y fue anexado el storyboard sobre el tema de Tributón.</t>
  </si>
  <si>
    <t>La Dirección de Informática y Tecnología remitió a la Oficina de Control Interno copia del Formulario Único de Reporte 2016 de la Estrategia GEL y sus componentes incluyendo el aspecto de accesibilidad realizado en el mes de mayo de 2017.
Se evidencia lista de asistencia entre líder de la Estrategia GEL de la Secretaria Distrital de Hacienda y la Dirección de Informática y Tecnología para la revisión de la guía de sitios web realizada el 17 de agosto de 2017.
Se recomienda establecer un cronograma con fechas y responsables de actividad para la mejoras de accesibilidad y usabilidad requeridas en el portal y aplicaciones Web de la entidad con base en las evaluaciones y reuniones realizadas. 
Sensibilización sobre los conceptos de usabilidad y accesibilidad e integración de buenas prácticas  a los colaboradores de la SDH .</t>
  </si>
  <si>
    <t>Se observa cuadro en excel  de asistencia de 36 funcionarios convocados a la capacitación de Atención al Usuario de las sesiones 14 y 22 de agosto de 2017, De la tercera sesión aún no se tiene evidencia.
Asimismo se evidenció el correo "Invitación curso Servicio al Usuario" con fecha 9 de agosto de 2017.</t>
  </si>
  <si>
    <t>Oficina Asesora de Planeación:
Reunión con el equipo directivo de la DDP para presentar el proyecto y coordinar cronograma de actividades
Entrevistas con los funcionarios responsables del ciclo de programación presupuestal
Elaboración diagramas de recorrido de la etapa de programación presupuestal</t>
  </si>
  <si>
    <t>Oficina de Atención al Ciudadano:
06 01 2017 revisión tramites y servicios
03 03 2017 mesa de trabajo Atención PQRS , Tipos Documentales, Tiempos de Respuesta. gestión Cordis-SDQS 
15 06 2017 revisión de peticiones en especial cambio de datos de los ciudadanos funcionarios DIB
24 07 2017 revisión tipos Cordis</t>
  </si>
  <si>
    <t>Dirección de Impuestos de Bogotá:
Semanalmente   en la Subd. de Determinación, se revisa el Cordis para verificar el tramite en que se encuentra y por que no se han cerrado. Semanalmente en la Oficina de Recaudo Tributario la Auxiliar Administrativa envía estatus de Cordis a cada uno de los funcionarios responsables del seguimiento y cierre de los mismos, con el fin de que no superen los términos de ley para la respuesta y cierre de los asignados a su cargo. Dentro del seguimiento a la actividad, el jefe de la Oficina de Control Masivo de la Subdirección de Educación Tributaria y Servicio, mensualmente envía a los funcionarios del área el siguiente correo electrónico con el fin de dar cumplimiento a la actividad Control y depuración de la correspondencia de la entidad en el aplicativo CORDIS de la SDH: Mensualmente la Jefe de la Oficina de Recursos Tributarios envía correo a los funcionarios indicándoles los vencimientos de los tramites.  En relación con la Subdirección Jurídico Tributaria  semanalmente se les envía el reporte de la Tabla de Asesoría Jurídico Tributaria indicándoles los tramites próximos a vencerse así como  reporte de Cordis. Se realiza verificación de los Cordis pendientes por cerrar, avisando a los funcionarios responsables de su gestión dar tramite y cerrar los mismo en los tiempos establecidos por la ley. El aplicativo Cordis se controla adecuadamente y los márgenes de vencimiento son mínimos teniendo en cuenta el gran volumen de correspondencia que contesta la Oficina de Educación Tributaria y la gran cantidad de actividades que tiene a su cargo cada una de las líneas en que se encuentra dividida el área. 
Revisado el aplicativo CORDIS a corte 3 de mayo de 2017, la Oficina de Control Masivo de la Subdirección de Educación Tributaria y Servicio, presenta 295 radicados asignados sin finalizar, de los cuales 92 se encuentran vencidos, 11 próximos a vencer en el mes de mayo y 192 en término.
Por lo anterior, solicitamos a los funcionarios que aún tienen estas radicaciones pendientes de respuesta y/o finalización, gestionen todo lo vencido.
Lo señalado se requiere, para dar cumplimiento a la actividad contemplada en el Plan Anticorrupción y de Atención al Ciudadano – PAAC 2017: Control y depuración de la correspondencia de la entidad, para asegurar el control y la depuración de los documentos pendientes por descargar en el aplicativo CORDIS de la SDH."
Al respecto, es necesario hacer claridad sobre los registros que aparecen vencidos en la matriz “Control y depuración de la correspondencia de la entidad en el aplicativo CORDIS de la SDH”, los cuales se justifican por causas administrativas internas y de distribución de cargas de trabajo. Los siguientes grupos integran la Oficina de Control Masivo:
a. G-1: Caducidades, derechos de petición, acreencias,
b. G-2: Revocatorias, tutelas, demandas,
c. G-3: Determinación,
d. G-4: Calidad, entes de control, informes, MAO, operativos, visitas, bases,
e. G-5: Invalidaciones, correcciones menor valor, delineación,
f. G-6: Cordis, papelería.
Por otra parte, conforme lo establecido en la ley 1755 de 2015 “Por medio de la cual se regula el Derecho Fundamental de Petición y se sustituye un título del Código de Procedimiento Administrativo y de lo Contencioso Administrativo”, el grupo de “caducidades, derechos de petición y acreencias”  cuenta con plazos especiales para resolver cada las solicitudes.
Es importante señalar, que las solicitudes de revocatoria de oficio, respuesta a emplazamientos para declarar y respuesta a requerimientos especiales entre otros, son trámites especiales y por lo tanto, desde la antigua Oficina de Liquidación de la Subdirección de Impuestos a la Propiedad, se viene dando una respuesta de trámite en los siguientes términos:
“(…) se debe advertir que el derecho de petición no es el mecanismo adecuado para resolver situaciones de manera definitiva, para actos en firme o para situaciones que se encuentran reguladas en procedimiento especial; sobre ésta última, la Corte Constitucional, en Sentencia T-467 de 1995, M.P. Vladimiro Naranjo Mesa, señaló:
Cuando el objeto de la solicitud hace parte determinante de un procedimiento especial, previamente regulado en la ley y sujeto a ciertos trámites, requisitos y términos específicos, el peticionario está en la obligación de someterse a dicho trámite, sin que la administración se vea obligada a resolver el asunto de fondo a través de la petición requerida. La Administración no está obligada a contestar y, por el contrario, debe el actor someterse al procedimiento establecido en la ley, sin que ello signifique que la existencia de disposiciones procesales aplicables al caso concreto, dejen sin efecto el derecho de petición ejercido por el actor, ya que simplemente se trata de que su ejercicio debe someterse a unas reglas que distan de las ordinarias.”
Como conclusión de lo anterior, sí bien es cierto en el aplicativo Cordis las radicaciones figuran vencidas, esto se justifica por el “termino interno” de control que se maneja al interior de la Oficina, para que los funcionarios resuelvan las peticiones a su cargo en un tiempo propuesto desde la jefatura; sin embargo, teniendo en cuenta las diferentes situaciones que se presentan en las radicaciones realizadas por los contribuyentes, éste plazo se puede alargar al plazo inicialmente propuesto sin que necesariamente la radicación se encuentre fuera del término de dar respuesta al contribuyente. Mensualmente se efectúan controles de correspondencia para determinar cuáles tramites continúan activos. Los trámites especiales de devolución llevan un seguimiento semanal  para prevenir fallos por fuera de términos.</t>
  </si>
  <si>
    <t>Dirección de Estadísticas y Estudios Fiscales:
La DEEF a través de los funcionarios responsables del Cordis,  mantiene control  sobre las comunicaciones que llegan a la Dirección y a las Subdirecciones, para cumplir con los plazos de respuesta establecidos.</t>
  </si>
  <si>
    <t>Oficina Asesora de Planeación:
Se viene realizando revisión y cierre de solicitudes en Cordis.</t>
  </si>
  <si>
    <t xml:space="preserve">Dirección Jurídica:
Subdirección de Asuntos Contractuales: Se mantiene actualizado el sistema de correspondencia, se cierran los trámites y se solicita a las áreas el envió de los documentos creados en Cordis. Subdirección Jurídica de Hacienda: A través del aplicativo Cordis realiza control permanente a la correspondencia externa e interna pendiente de respuesta y su respectiva depuración. Subdirección de Gestión Judicial: Mensualmente actualiza el aplicativo Cordis, mediante depuración de la correspondencia externa e interna recibida. </t>
  </si>
  <si>
    <t>Dirección de Informática y Tecnología:
Se viene realizando revisión y cierre de solicitudes en Cordis.</t>
  </si>
  <si>
    <t>Oficina Asesora de Comunicaciones:
El esquema de publicación se actualiza mensualmente a través de la herramienta Share Point y se publica en la plataforma del Portal Web de la Entidad.
El 17 de agosto se actualizó el esquema de publicación en el portal web de la Entidad.
Consultar numeral 10,4 ubicado en la sección transparencia.</t>
  </si>
  <si>
    <t xml:space="preserve">De acuerdo a lo verificado con la Oficina Asesora de Comunicaciones, se evidencia la existencia del video.
La entidad ha realizado esfuerzos en facilitar la Accesibilidad Web, siendo necesario profundizar en el concepto a nivel de la incorporación de herramientas que faciliten el acceso a la información por parte de personas en situación de discapacidad. </t>
  </si>
  <si>
    <t>14 DE SEPTIEMBRE DE 2017</t>
  </si>
  <si>
    <t>DEL 4 AL 11 DE SEPTIEMBRE DE 2017</t>
  </si>
  <si>
    <t>Actividades Realizadas</t>
  </si>
  <si>
    <t>SEGUIMIENTO</t>
  </si>
  <si>
    <t>Se realizó el ajuste a las incidencias detectadas por el usuario funcional y el requerimiento se encuentra en la etapa de paso a pruebas.  Luego de esta actividad se realizará la iteración de pruebas (QA, Usuario funcional) y se concluirá con el paso a producción del requerimiento en mención</t>
  </si>
  <si>
    <t>Se evidenció, link de la oficina Virtual , por medio de la cual se va a realizar el Registro de Información Tributaria RIT http://recursosweb.shd.gov.co/Contribuyente/Contribuyente.jsp
El lanzamiento de la oficina Virtual se realizará según lo manifestado por la DIB a partir del 13 de septiembre de 2017.
Se recomienda realizar un seguimiento al cumplimiento de la racionalización de éste trámite, una vez se haya implementado la Oficina Virtual</t>
  </si>
  <si>
    <t>Se evidenció en el portal de la SDH la opción "Actualice sus datos y gánese el 1% descuento" , en la ruta http://www.shd.gov.co/shd/pagos-y-servicios, en el impuesto predial.
Se evidencia  en el Sistema de Solicitud de Requerimientos el RQ 1126-2016 para  realizar ajustes al Sistema de Información Tributario – SIT II, en los siguientes componentes:
- Orientación Tributaria SIT II (Predial y vehículos),- Liquidadores WEB (Predial y Vehículos) y Cuenta Corriente Contribuyente (Predial y Vehículos).
Según lo dispuesto en el Acuerdo Distrital de Septiembre de 2016 y lo contemplado en  Decreto Reglamentario correspondiente</t>
  </si>
  <si>
    <t>La administración dispuso la herramienta para que el contribuyente actualizara y validara la información con el fin de que pudiera pagar su factura en los términos establecidos. En el portal web de la SHD, se evidencia el cumplimiento de esta actividad. Porcentaje de avance 100%
Se informa que en la etapa donde se encuentra cada trámite, las áreas responsables deben estar validando el nivel de avance tecnológico con la Dirección de Informática y Tecnología.</t>
  </si>
  <si>
    <t>La administración dispuso la herramienta para que el contribuyente actualizara y validara la información con el fin de que pudiera pagar su factura en los términos establecidos. En el portal web de la SHD, se evidencia el cumplimiento de esta actividad. Porcentaje de avance 100%
Se informa que en la etapa donde se encuentra cada trámite, las áreas responsables deben estar validando el nivel de avance tecnológico con la Dirección de Informática y Tecnología.
Se evidencia en el Sistema de solicitud de requerimientos el RQ 1149 -2016 para realizar ajustes requeridos del envío de formularios del Impuesto de Vehículos Vigencia 2017:- Liquidación de Formularios y/o Facturas,- Disposición de los mismos en Orientación y Web,- Archivos de salida para impresor y bancos.</t>
  </si>
  <si>
    <t>Corte:</t>
  </si>
  <si>
    <t>AL 31 DE AGOSTO DE  2017</t>
  </si>
  <si>
    <t>ESTRATEGIA DE RACIONALIZACIÓN DE TRÁMITES</t>
  </si>
  <si>
    <t>TRÁMITES</t>
  </si>
  <si>
    <r>
      <t xml:space="preserve">La DIB solicitó a la Dirección de Informática y Tecnología,  con el requerimiento de software 693-2016, del 24 de mayo de 2016  una funcionalidad con la cual se realice la radicación en línea de  las solicitudes de devolución y/o compensación de los contribuyentes, la cual se dividió en 3 procesos.
</t>
    </r>
    <r>
      <rPr>
        <b/>
        <sz val="10"/>
        <rFont val="Arial"/>
        <family val="2"/>
      </rPr>
      <t>Proceso 1</t>
    </r>
    <r>
      <rPr>
        <sz val="10"/>
        <rFont val="Arial"/>
        <family val="2"/>
      </rPr>
      <t>: "creación de servicios para radicación web en el módulo de devoluciones": con paso a producción en estado</t>
    </r>
    <r>
      <rPr>
        <i/>
        <sz val="10"/>
        <rFont val="Arial"/>
        <family val="2"/>
      </rPr>
      <t xml:space="preserve"> finalizado </t>
    </r>
    <r>
      <rPr>
        <sz val="10"/>
        <rFont val="Arial"/>
        <family val="2"/>
      </rPr>
      <t xml:space="preserve">14/07/2017
</t>
    </r>
    <r>
      <rPr>
        <b/>
        <sz val="10"/>
        <rFont val="Arial"/>
        <family val="2"/>
      </rPr>
      <t>Proceso 2:</t>
    </r>
    <r>
      <rPr>
        <sz val="10"/>
        <rFont val="Arial"/>
        <family val="2"/>
      </rPr>
      <t xml:space="preserve"> "Se requiere crear una funcionalidad que realice la radicación en línea de las solicitudes de devolución y/o Compensación de los contribuyentes de Bogotá a través de un servicio en la página web de la SDH" con paso a producción con estado producción </t>
    </r>
    <r>
      <rPr>
        <i/>
        <sz val="10"/>
        <rFont val="Arial"/>
        <family val="2"/>
      </rPr>
      <t xml:space="preserve">finalizado 7/07/2017
</t>
    </r>
    <r>
      <rPr>
        <b/>
        <sz val="10"/>
        <rFont val="Arial"/>
        <family val="2"/>
      </rPr>
      <t>Proceso3: "</t>
    </r>
    <r>
      <rPr>
        <sz val="10"/>
        <rFont val="Arial"/>
        <family val="2"/>
      </rPr>
      <t xml:space="preserve">Ajustar la versión del proyecto en producción del módulo de Devoluciones y Compensaciones" en estado de </t>
    </r>
    <r>
      <rPr>
        <i/>
        <sz val="10"/>
        <rFont val="Arial"/>
        <family val="2"/>
      </rPr>
      <t>Activo</t>
    </r>
    <r>
      <rPr>
        <sz val="10"/>
        <rFont val="Arial"/>
        <family val="2"/>
      </rPr>
      <t>.
Se recomienda realizar un seguimiento al cumplimiento de la racionalización de éste trámite, una vez se haya implementado la Oficina Virtual</t>
    </r>
  </si>
  <si>
    <t xml:space="preserve">Si bien la aplicación RIT DQ,  se dispuso en el mes de enero de 2017, en ambiente productivo, esta no se ha dado al servicio de los contribuyentes como quiera que se ha evidenciado los siguientes inconvenientes:
Con usuario no inscrito después de completar la información de contacto se genera mensaje de error “No fue posible realizar la operación sobre la base de datos.”
Con  usuario inscrito no está generando el nuevo reporte Descargar Certificado RIT, continua mostrando No se pudo generar el reporte. Es posible que no tenga Régimen
No se muestran los objetos (predios, vehículos) asociados al contribuyente
El tiempo de respuesta para guardar los datos y efectuar el proceso de confiablidad se encuentra en más de 2 minutos, por lo que es necesario reducir el tiempo como requisito para disponer servicio al ciudadano y funcionarios.
Al realizar el proceso de confiabilidad por demanda, no siempre el resultado es favorable. Igual situación se presenta cuando se lanza el proceso programado o manual masivo. 
Estos temas una vez retroalimentados con la parte técnica,  se abrió  el proceso No. 80 del RQ 641-2016 donde se incluyen los ajustes para solucionar estos incontinentes. el estado actual de este ajuste se encuentra en paso para pruebas. </t>
  </si>
  <si>
    <t>Se dispuso en la pagina Web de la Secretaria Distrital de Hacienda, en la ruta http://www.shd.gov.co/shd/pagos-y-servicios, en el impuesto predial se dispuso el link "Actualice sus datos y gánese el 1% descuento".</t>
  </si>
  <si>
    <t>Se dispuso en la pagina Web de la Secretaria Distrital de Hacienda, en la ruta http://www.shd.gov.co/shd/pagos-y-servicios, en el impuesto predial se dispuso el link "Descargue su factura 2017" ,  al ciudadano se le presentan alternativas en caso de no estar de acuerdo con la información inicial, para  que reexpedía nueva factura o realice  una Autoliquidación Asistida.</t>
  </si>
  <si>
    <t>Se dispuso en la pagina Web de la Secretaria Distrital de Hacienda, en la ruta http://www.shd.gov.co/shd/pagos-y-servicios, en el impuesto vehículos se dispuso el link "Descargue su factura o declaración 2017" ,  al ciudadano se le presentan alternativas en caso de no estar de acuerdo con la información inicial, para  que reexpedía nueva factura o realice  una Autoliquidación Asistida.</t>
  </si>
  <si>
    <t>COMPONENTE 1: GESTIÓN DEL RIESGO DE CORRUPCIÓN - MAPA DE RIESGOS DE CORRUPCIÓN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</si>
</sst>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0"/>
      <name val="Arial"/>
      <family val="2"/>
    </font>
    <font>
      <b/>
      <sz val="11"/>
      <color theme="0"/>
      <name val="Arial"/>
      <family val="2"/>
    </font>
    <font>
      <b/>
      <sz val="10"/>
      <color indexed="56"/>
      <name val="Arial"/>
      <family val="2"/>
    </font>
    <font>
      <sz val="11"/>
      <name val="Arial"/>
      <family val="2"/>
    </font>
    <font>
      <b/>
      <sz val="10"/>
      <name val="Arial"/>
      <family val="2"/>
    </font>
    <font>
      <sz val="11"/>
      <color theme="1"/>
      <name val="Calibri"/>
      <family val="2"/>
      <scheme val="minor"/>
    </font>
    <font>
      <u/>
      <sz val="11"/>
      <color theme="10"/>
      <name val="Calibri"/>
      <family val="2"/>
      <scheme val="minor"/>
    </font>
    <font>
      <sz val="11"/>
      <color theme="1"/>
      <name val="Arial"/>
      <family val="2"/>
    </font>
    <font>
      <b/>
      <sz val="11"/>
      <color theme="1"/>
      <name val="Arial"/>
      <family val="2"/>
    </font>
    <font>
      <sz val="11"/>
      <color rgb="FF000000"/>
      <name val="Arial"/>
      <family val="2"/>
    </font>
    <font>
      <b/>
      <sz val="10"/>
      <color indexed="59"/>
      <name val="Arial"/>
      <family val="2"/>
    </font>
    <font>
      <b/>
      <sz val="10"/>
      <color indexed="8"/>
      <name val="Arial"/>
      <family val="2"/>
    </font>
    <font>
      <b/>
      <sz val="10"/>
      <color theme="0"/>
      <name val="Arial"/>
      <family val="2"/>
    </font>
    <font>
      <sz val="10"/>
      <color indexed="8"/>
      <name val="Arial"/>
      <family val="2"/>
    </font>
    <font>
      <i/>
      <sz val="10"/>
      <name val="Arial"/>
      <family val="2"/>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00B050"/>
        <bgColor indexed="26"/>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0" fontId="2" fillId="0" borderId="0"/>
    <xf numFmtId="9" fontId="7" fillId="0" borderId="0" applyFont="0" applyFill="0" applyBorder="0" applyAlignment="0" applyProtection="0"/>
    <xf numFmtId="0" fontId="8" fillId="0" borderId="0" applyNumberFormat="0" applyFill="0" applyBorder="0" applyAlignment="0" applyProtection="0"/>
  </cellStyleXfs>
  <cellXfs count="217">
    <xf numFmtId="0" fontId="0" fillId="0" borderId="0" xfId="0"/>
    <xf numFmtId="0" fontId="6" fillId="0" borderId="0" xfId="0" applyFont="1" applyAlignment="1">
      <alignment horizontal="left" vertical="center"/>
    </xf>
    <xf numFmtId="0" fontId="9" fillId="0" borderId="1" xfId="0" applyFont="1" applyBorder="1" applyAlignment="1">
      <alignment horizontal="justify" vertical="center" wrapText="1"/>
    </xf>
    <xf numFmtId="0" fontId="9" fillId="2" borderId="1" xfId="0" applyFont="1" applyFill="1" applyBorder="1" applyAlignment="1">
      <alignment horizontal="justify" vertical="center" wrapText="1"/>
    </xf>
    <xf numFmtId="0" fontId="9" fillId="0" borderId="1" xfId="0" applyFont="1" applyBorder="1" applyAlignment="1">
      <alignment horizontal="left" vertical="center" wrapText="1"/>
    </xf>
    <xf numFmtId="0" fontId="9" fillId="2" borderId="0" xfId="0" applyFont="1" applyFill="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xf numFmtId="0" fontId="9" fillId="0" borderId="0" xfId="0" applyFont="1" applyAlignment="1">
      <alignment vertical="center"/>
    </xf>
    <xf numFmtId="0" fontId="9" fillId="4" borderId="2" xfId="0" applyFont="1" applyFill="1" applyBorder="1" applyAlignment="1">
      <alignment vertical="center" wrapText="1"/>
    </xf>
    <xf numFmtId="0" fontId="9" fillId="4" borderId="3" xfId="0" applyFont="1" applyFill="1" applyBorder="1" applyAlignment="1">
      <alignment vertical="center"/>
    </xf>
    <xf numFmtId="0" fontId="9" fillId="4" borderId="2" xfId="0" applyFont="1" applyFill="1" applyBorder="1" applyAlignment="1">
      <alignment horizontal="center" vertical="center"/>
    </xf>
    <xf numFmtId="0" fontId="9" fillId="4" borderId="3" xfId="0" applyFont="1" applyFill="1" applyBorder="1" applyAlignment="1">
      <alignment horizontal="left" vertical="center"/>
    </xf>
    <xf numFmtId="0" fontId="9" fillId="4" borderId="3" xfId="0" applyFont="1" applyFill="1" applyBorder="1" applyAlignment="1">
      <alignment horizontal="center" vertical="center"/>
    </xf>
    <xf numFmtId="0" fontId="5" fillId="0" borderId="1" xfId="0"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3" xfId="0" applyFont="1" applyBorder="1" applyAlignment="1">
      <alignment horizontal="left" vertical="center" wrapText="1"/>
    </xf>
    <xf numFmtId="9" fontId="9"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Border="1" applyAlignment="1">
      <alignment horizontal="left" vertical="center"/>
    </xf>
    <xf numFmtId="9" fontId="9" fillId="0" borderId="1" xfId="2" applyFont="1" applyBorder="1" applyAlignment="1">
      <alignment horizontal="center" vertical="center"/>
    </xf>
    <xf numFmtId="14" fontId="9" fillId="0" borderId="1" xfId="0" applyNumberFormat="1" applyFont="1" applyFill="1" applyBorder="1" applyAlignment="1">
      <alignment horizontal="center" vertical="center"/>
    </xf>
    <xf numFmtId="9" fontId="9" fillId="0" borderId="1" xfId="0" applyNumberFormat="1" applyFont="1" applyBorder="1" applyAlignment="1">
      <alignment horizontal="center" vertical="center"/>
    </xf>
    <xf numFmtId="0" fontId="9" fillId="0" borderId="0" xfId="0" applyFont="1" applyFill="1"/>
    <xf numFmtId="0" fontId="9" fillId="2" borderId="1" xfId="0" applyFont="1" applyFill="1" applyBorder="1" applyAlignment="1">
      <alignment horizontal="left" vertical="center" wrapText="1"/>
    </xf>
    <xf numFmtId="0" fontId="9" fillId="2" borderId="12" xfId="0" applyFont="1" applyFill="1" applyBorder="1" applyAlignment="1">
      <alignment horizontal="left" vertical="center" wrapText="1"/>
    </xf>
    <xf numFmtId="14" fontId="9" fillId="0" borderId="12" xfId="0" applyNumberFormat="1" applyFont="1" applyFill="1" applyBorder="1" applyAlignment="1">
      <alignment horizontal="left" vertical="center" wrapText="1"/>
    </xf>
    <xf numFmtId="14" fontId="9" fillId="0" borderId="13" xfId="0" applyNumberFormat="1" applyFont="1" applyFill="1" applyBorder="1" applyAlignment="1">
      <alignment horizontal="left" vertical="center" wrapText="1"/>
    </xf>
    <xf numFmtId="9" fontId="9" fillId="0" borderId="4" xfId="0" applyNumberFormat="1" applyFont="1" applyFill="1" applyBorder="1" applyAlignment="1">
      <alignment horizontal="center" vertical="center"/>
    </xf>
    <xf numFmtId="0" fontId="9" fillId="0" borderId="4" xfId="0" applyFont="1" applyFill="1" applyBorder="1" applyAlignment="1">
      <alignment horizontal="left" vertical="center" wrapText="1"/>
    </xf>
    <xf numFmtId="9" fontId="9" fillId="0" borderId="1"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9" fontId="9" fillId="0" borderId="1" xfId="2" applyFont="1" applyBorder="1" applyAlignment="1">
      <alignment horizontal="center" vertical="center" wrapText="1"/>
    </xf>
    <xf numFmtId="0" fontId="9" fillId="0" borderId="1" xfId="0" applyFont="1" applyBorder="1" applyAlignment="1">
      <alignment vertical="center" wrapText="1"/>
    </xf>
    <xf numFmtId="0" fontId="10" fillId="0" borderId="1" xfId="0" applyFont="1" applyFill="1" applyBorder="1" applyAlignment="1">
      <alignment horizontal="center" vertical="center"/>
    </xf>
    <xf numFmtId="0" fontId="9" fillId="0" borderId="1" xfId="0" applyFont="1" applyFill="1" applyBorder="1" applyAlignment="1">
      <alignment vertical="top" wrapText="1"/>
    </xf>
    <xf numFmtId="9" fontId="9" fillId="0" borderId="5"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9" fillId="2" borderId="1" xfId="0" applyFont="1" applyFill="1" applyBorder="1" applyAlignment="1">
      <alignment vertical="center" wrapText="1"/>
    </xf>
    <xf numFmtId="0" fontId="5" fillId="2" borderId="1" xfId="0" applyFont="1" applyFill="1" applyBorder="1" applyAlignment="1">
      <alignment horizontal="left" vertical="center"/>
    </xf>
    <xf numFmtId="0" fontId="9"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1" fillId="0" borderId="1" xfId="0" applyFont="1" applyBorder="1" applyAlignment="1">
      <alignment vertical="center" wrapText="1"/>
    </xf>
    <xf numFmtId="9" fontId="9" fillId="2" borderId="1" xfId="2" applyFont="1" applyFill="1" applyBorder="1" applyAlignment="1">
      <alignment horizontal="center" vertical="center" wrapText="1"/>
    </xf>
    <xf numFmtId="9" fontId="9" fillId="2" borderId="1" xfId="2" applyFont="1" applyFill="1" applyBorder="1" applyAlignment="1">
      <alignment horizontal="left" vertical="top" wrapText="1"/>
    </xf>
    <xf numFmtId="9" fontId="9" fillId="2" borderId="1" xfId="2" applyNumberFormat="1" applyFont="1" applyFill="1" applyBorder="1" applyAlignment="1">
      <alignment horizontal="center" vertical="center" wrapText="1"/>
    </xf>
    <xf numFmtId="0" fontId="9" fillId="2" borderId="1" xfId="0" applyFont="1" applyFill="1" applyBorder="1" applyAlignment="1">
      <alignment vertical="top" wrapText="1"/>
    </xf>
    <xf numFmtId="0" fontId="5" fillId="2" borderId="1" xfId="0" applyFont="1" applyFill="1" applyBorder="1" applyAlignment="1">
      <alignment vertical="top" wrapText="1"/>
    </xf>
    <xf numFmtId="9" fontId="9" fillId="2" borderId="1" xfId="0" applyNumberFormat="1" applyFont="1" applyFill="1" applyBorder="1" applyAlignment="1">
      <alignment horizontal="center" vertical="center"/>
    </xf>
    <xf numFmtId="0" fontId="9" fillId="0" borderId="1" xfId="0" applyFont="1" applyFill="1" applyBorder="1" applyAlignment="1">
      <alignment horizontal="center" wrapText="1"/>
    </xf>
    <xf numFmtId="9" fontId="9" fillId="0" borderId="1" xfId="2" applyFont="1" applyFill="1" applyBorder="1" applyAlignment="1">
      <alignment horizontal="center" vertical="center" wrapText="1"/>
    </xf>
    <xf numFmtId="0" fontId="9" fillId="0" borderId="1" xfId="0" applyFont="1" applyFill="1" applyBorder="1" applyAlignment="1">
      <alignment horizontal="left" vertical="center"/>
    </xf>
    <xf numFmtId="9" fontId="9" fillId="0" borderId="0" xfId="0" applyNumberFormat="1" applyFont="1" applyAlignment="1">
      <alignment horizontal="center" vertical="center"/>
    </xf>
    <xf numFmtId="0" fontId="9" fillId="0" borderId="1" xfId="0" applyFont="1" applyFill="1" applyBorder="1" applyAlignment="1">
      <alignment vertical="center" wrapText="1" readingOrder="1"/>
    </xf>
    <xf numFmtId="0" fontId="9" fillId="2" borderId="1" xfId="0" applyFont="1" applyFill="1" applyBorder="1" applyAlignment="1">
      <alignment horizontal="left" vertical="center"/>
    </xf>
    <xf numFmtId="0" fontId="5" fillId="0" borderId="1" xfId="0" applyFont="1" applyBorder="1" applyAlignment="1">
      <alignment horizontal="left" vertical="center" wrapText="1"/>
    </xf>
    <xf numFmtId="0" fontId="9" fillId="0" borderId="0" xfId="0" applyFont="1" applyFill="1" applyAlignment="1">
      <alignment vertical="center"/>
    </xf>
    <xf numFmtId="0" fontId="9" fillId="0" borderId="1" xfId="0" applyFont="1" applyBorder="1" applyAlignment="1">
      <alignment vertical="center"/>
    </xf>
    <xf numFmtId="0" fontId="5" fillId="0" borderId="1" xfId="0" applyFont="1" applyFill="1" applyBorder="1" applyAlignment="1">
      <alignment horizontal="left" vertical="top" wrapText="1"/>
    </xf>
    <xf numFmtId="0" fontId="9" fillId="2" borderId="0" xfId="0" applyFont="1" applyFill="1" applyAlignment="1">
      <alignment horizontal="left" vertical="center" wrapText="1"/>
    </xf>
    <xf numFmtId="0" fontId="9" fillId="5" borderId="0" xfId="0" applyFont="1" applyFill="1"/>
    <xf numFmtId="0" fontId="10" fillId="0" borderId="1" xfId="0" applyFont="1" applyBorder="1" applyAlignment="1">
      <alignment horizontal="center" vertical="center"/>
    </xf>
    <xf numFmtId="0" fontId="9" fillId="0" borderId="6" xfId="0" applyFont="1" applyFill="1" applyBorder="1" applyAlignment="1">
      <alignment horizontal="left" vertical="center" wrapText="1"/>
    </xf>
    <xf numFmtId="9" fontId="9" fillId="0" borderId="6"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9" fillId="2" borderId="1" xfId="0" applyFont="1" applyFill="1" applyBorder="1" applyAlignment="1">
      <alignment vertical="center"/>
    </xf>
    <xf numFmtId="0" fontId="9" fillId="0" borderId="5" xfId="0" applyFont="1" applyFill="1" applyBorder="1" applyAlignment="1">
      <alignment horizontal="left" vertical="center" wrapText="1"/>
    </xf>
    <xf numFmtId="0" fontId="9" fillId="2" borderId="0" xfId="0" applyFont="1" applyFill="1" applyAlignment="1">
      <alignment wrapText="1"/>
    </xf>
    <xf numFmtId="0" fontId="9" fillId="2" borderId="0" xfId="0" applyFont="1" applyFill="1" applyAlignment="1">
      <alignment horizontal="center"/>
    </xf>
    <xf numFmtId="0" fontId="9" fillId="2" borderId="0" xfId="0" applyFont="1" applyFill="1"/>
    <xf numFmtId="0" fontId="10" fillId="4" borderId="2" xfId="0" applyFont="1" applyFill="1" applyBorder="1" applyAlignment="1">
      <alignment vertical="center"/>
    </xf>
    <xf numFmtId="0" fontId="10" fillId="4" borderId="2" xfId="0" applyFont="1" applyFill="1" applyBorder="1" applyAlignment="1">
      <alignment horizontal="center" vertical="center"/>
    </xf>
    <xf numFmtId="0" fontId="10" fillId="5" borderId="3" xfId="0" applyFont="1" applyFill="1" applyBorder="1" applyAlignment="1">
      <alignment vertical="center"/>
    </xf>
    <xf numFmtId="9" fontId="9" fillId="2" borderId="1" xfId="0" applyNumberFormat="1" applyFont="1" applyFill="1" applyBorder="1" applyAlignment="1">
      <alignment horizontal="center" vertical="center" wrapText="1"/>
    </xf>
    <xf numFmtId="0" fontId="9" fillId="2" borderId="4"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0" borderId="1" xfId="3" applyFont="1" applyBorder="1" applyAlignment="1">
      <alignment vertical="center" wrapText="1"/>
    </xf>
    <xf numFmtId="0" fontId="5" fillId="0" borderId="0" xfId="3" applyFont="1" applyAlignment="1">
      <alignment vertical="center" wrapText="1"/>
    </xf>
    <xf numFmtId="0" fontId="5" fillId="2" borderId="1" xfId="3" applyFont="1" applyFill="1" applyBorder="1" applyAlignment="1">
      <alignment horizontal="left" vertical="center" wrapText="1"/>
    </xf>
    <xf numFmtId="0" fontId="5" fillId="2" borderId="1" xfId="0" applyFont="1" applyFill="1" applyBorder="1" applyAlignment="1">
      <alignment horizontal="left" vertical="center" wrapText="1"/>
    </xf>
    <xf numFmtId="0" fontId="9" fillId="2" borderId="1" xfId="0" applyFont="1" applyFill="1" applyBorder="1" applyAlignment="1">
      <alignment wrapText="1"/>
    </xf>
    <xf numFmtId="0" fontId="5" fillId="2" borderId="5"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0" borderId="1" xfId="3" applyFont="1" applyFill="1" applyBorder="1" applyAlignment="1">
      <alignment horizontal="left" vertical="center" wrapText="1"/>
    </xf>
    <xf numFmtId="0" fontId="9" fillId="0" borderId="0" xfId="0" applyFont="1" applyBorder="1"/>
    <xf numFmtId="0" fontId="6" fillId="0" borderId="0" xfId="0" applyFont="1" applyBorder="1" applyAlignment="1">
      <alignment horizontal="center" vertical="center"/>
    </xf>
    <xf numFmtId="0" fontId="2" fillId="2" borderId="0" xfId="1" applyFont="1" applyFill="1"/>
    <xf numFmtId="0" fontId="6" fillId="0" borderId="0" xfId="0" applyFont="1"/>
    <xf numFmtId="0" fontId="6" fillId="2" borderId="0" xfId="1" applyFont="1" applyFill="1" applyBorder="1" applyAlignment="1" applyProtection="1">
      <alignment vertical="center" wrapText="1"/>
    </xf>
    <xf numFmtId="0" fontId="6" fillId="2" borderId="0" xfId="1" applyFont="1" applyFill="1" applyBorder="1" applyAlignment="1" applyProtection="1">
      <alignment horizontal="center" vertical="center" wrapText="1"/>
    </xf>
    <xf numFmtId="0" fontId="6" fillId="2" borderId="0" xfId="1" applyFont="1" applyFill="1" applyBorder="1" applyAlignment="1" applyProtection="1">
      <alignment horizontal="right" vertical="center" wrapText="1"/>
    </xf>
    <xf numFmtId="0" fontId="2" fillId="2" borderId="0" xfId="1" applyFont="1" applyFill="1" applyBorder="1" applyAlignment="1" applyProtection="1">
      <alignment horizontal="left" vertical="top" wrapText="1"/>
    </xf>
    <xf numFmtId="0" fontId="4" fillId="0" borderId="0" xfId="0" applyFont="1" applyBorder="1"/>
    <xf numFmtId="0" fontId="12" fillId="2" borderId="0" xfId="1" applyFont="1" applyFill="1" applyBorder="1" applyAlignment="1" applyProtection="1">
      <alignment vertical="center" wrapText="1"/>
    </xf>
    <xf numFmtId="0" fontId="4" fillId="0" borderId="0" xfId="0" applyFont="1" applyBorder="1" applyAlignment="1">
      <alignment horizontal="left" vertical="center"/>
    </xf>
    <xf numFmtId="0" fontId="12" fillId="2" borderId="0" xfId="1" applyFont="1" applyFill="1" applyBorder="1" applyAlignment="1" applyProtection="1">
      <alignment horizontal="center" vertical="center" wrapText="1"/>
    </xf>
    <xf numFmtId="0" fontId="2" fillId="2" borderId="0" xfId="1" applyFont="1" applyFill="1" applyBorder="1"/>
    <xf numFmtId="0" fontId="2" fillId="0" borderId="0" xfId="1" applyFont="1"/>
    <xf numFmtId="0" fontId="13" fillId="7" borderId="1" xfId="1" applyFont="1" applyFill="1" applyBorder="1" applyAlignment="1" applyProtection="1">
      <alignment horizontal="center" vertical="center" wrapText="1"/>
      <protection locked="0"/>
    </xf>
    <xf numFmtId="0" fontId="14" fillId="6" borderId="1" xfId="0" applyFont="1" applyFill="1" applyBorder="1" applyAlignment="1">
      <alignment horizontal="center" vertical="center" wrapText="1"/>
    </xf>
    <xf numFmtId="0" fontId="2" fillId="0" borderId="0" xfId="1" applyFont="1" applyProtection="1">
      <protection locked="0"/>
    </xf>
    <xf numFmtId="0" fontId="15" fillId="7" borderId="1" xfId="1" applyFont="1" applyFill="1" applyBorder="1" applyAlignment="1" applyProtection="1">
      <alignment horizontal="left" vertical="center" wrapText="1"/>
    </xf>
    <xf numFmtId="0" fontId="2" fillId="0" borderId="1" xfId="1" applyFont="1" applyBorder="1" applyAlignment="1">
      <alignment horizontal="center" vertical="center"/>
    </xf>
    <xf numFmtId="0" fontId="15" fillId="7" borderId="1" xfId="1" applyFont="1" applyFill="1" applyBorder="1" applyAlignment="1" applyProtection="1">
      <alignment vertical="center" wrapText="1"/>
    </xf>
    <xf numFmtId="14" fontId="15" fillId="7" borderId="1" xfId="1" applyNumberFormat="1" applyFont="1" applyFill="1" applyBorder="1" applyAlignment="1" applyProtection="1">
      <alignment horizontal="center" vertical="center" wrapText="1"/>
    </xf>
    <xf numFmtId="14" fontId="2" fillId="0" borderId="1" xfId="1" applyNumberFormat="1" applyFont="1" applyBorder="1" applyAlignment="1">
      <alignment horizontal="center" vertical="center"/>
    </xf>
    <xf numFmtId="0" fontId="2" fillId="0" borderId="1" xfId="1" applyFont="1" applyBorder="1" applyAlignment="1">
      <alignment vertical="center" wrapText="1"/>
    </xf>
    <xf numFmtId="9" fontId="2" fillId="0" borderId="1" xfId="1" applyNumberFormat="1" applyFont="1" applyBorder="1" applyAlignment="1">
      <alignment horizontal="center" vertical="center" wrapText="1"/>
    </xf>
    <xf numFmtId="0" fontId="13" fillId="7" borderId="1" xfId="1" applyFont="1" applyFill="1" applyBorder="1" applyAlignment="1" applyProtection="1">
      <alignment horizontal="left" vertical="center" wrapText="1"/>
    </xf>
    <xf numFmtId="0" fontId="15" fillId="7" borderId="1" xfId="1" applyFont="1" applyFill="1" applyBorder="1" applyAlignment="1" applyProtection="1">
      <alignment horizontal="center" vertical="center" wrapText="1"/>
    </xf>
    <xf numFmtId="0" fontId="2" fillId="0" borderId="1" xfId="1" applyFont="1" applyBorder="1" applyAlignment="1">
      <alignment vertical="center"/>
    </xf>
    <xf numFmtId="9" fontId="2" fillId="0" borderId="1" xfId="1" applyNumberFormat="1" applyFont="1" applyBorder="1" applyAlignment="1">
      <alignment horizontal="center" vertical="center"/>
    </xf>
    <xf numFmtId="0" fontId="2" fillId="0" borderId="1" xfId="1" applyFont="1" applyBorder="1" applyAlignment="1">
      <alignment wrapText="1"/>
    </xf>
    <xf numFmtId="0" fontId="2" fillId="0" borderId="0" xfId="1" applyFont="1" applyAlignment="1">
      <alignment horizontal="center"/>
    </xf>
    <xf numFmtId="0" fontId="10" fillId="0" borderId="0" xfId="0" applyFont="1" applyBorder="1" applyAlignment="1">
      <alignment horizontal="left"/>
    </xf>
    <xf numFmtId="0" fontId="10" fillId="0" borderId="0" xfId="0" applyFont="1" applyBorder="1" applyAlignment="1">
      <alignment horizontal="left"/>
    </xf>
    <xf numFmtId="9" fontId="9" fillId="0" borderId="4"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5" xfId="0" applyNumberFormat="1" applyFont="1" applyBorder="1" applyAlignment="1">
      <alignment horizontal="center" vertical="center"/>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9" fillId="0" borderId="5" xfId="0" applyFont="1" applyBorder="1" applyAlignment="1">
      <alignment horizontal="lef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9" fontId="9" fillId="0" borderId="4" xfId="2" applyFont="1" applyBorder="1" applyAlignment="1">
      <alignment horizontal="center" vertical="center" wrapText="1"/>
    </xf>
    <xf numFmtId="9" fontId="9" fillId="0" borderId="6" xfId="2" applyFont="1" applyBorder="1" applyAlignment="1">
      <alignment horizontal="center" vertical="center" wrapText="1"/>
    </xf>
    <xf numFmtId="9" fontId="9" fillId="0" borderId="5" xfId="2" applyFont="1" applyBorder="1" applyAlignment="1">
      <alignment horizontal="center" vertical="center" wrapText="1"/>
    </xf>
    <xf numFmtId="0" fontId="9" fillId="0" borderId="5" xfId="0" applyFont="1" applyBorder="1" applyAlignment="1">
      <alignment horizontal="center" vertical="center"/>
    </xf>
    <xf numFmtId="0" fontId="9" fillId="0" borderId="4"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5" xfId="0" applyFont="1" applyFill="1" applyBorder="1" applyAlignment="1">
      <alignment horizontal="left" vertical="center" wrapText="1"/>
    </xf>
    <xf numFmtId="9" fontId="9" fillId="2" borderId="4" xfId="2" applyFont="1" applyFill="1" applyBorder="1" applyAlignment="1">
      <alignment horizontal="center" vertical="center" wrapText="1"/>
    </xf>
    <xf numFmtId="9" fontId="9" fillId="2" borderId="6" xfId="2" applyFont="1" applyFill="1" applyBorder="1" applyAlignment="1">
      <alignment horizontal="center" vertical="center" wrapText="1"/>
    </xf>
    <xf numFmtId="9" fontId="9" fillId="2" borderId="5" xfId="2" applyFont="1" applyFill="1" applyBorder="1" applyAlignment="1">
      <alignment horizontal="center" vertical="center" wrapText="1"/>
    </xf>
    <xf numFmtId="9" fontId="9" fillId="0" borderId="4" xfId="2" applyFont="1" applyFill="1" applyBorder="1" applyAlignment="1">
      <alignment horizontal="center" vertical="center" wrapText="1"/>
    </xf>
    <xf numFmtId="9" fontId="9" fillId="0" borderId="6" xfId="2" applyFont="1" applyFill="1" applyBorder="1" applyAlignment="1">
      <alignment horizontal="center" vertical="center" wrapText="1"/>
    </xf>
    <xf numFmtId="9" fontId="9" fillId="0" borderId="5" xfId="2"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9" fontId="9" fillId="0" borderId="4" xfId="2" applyFont="1" applyBorder="1" applyAlignment="1">
      <alignment horizontal="center" vertical="center"/>
    </xf>
    <xf numFmtId="9" fontId="9" fillId="0" borderId="6" xfId="2" applyFont="1" applyBorder="1" applyAlignment="1">
      <alignment horizontal="center" vertical="center"/>
    </xf>
    <xf numFmtId="9" fontId="9" fillId="0" borderId="5" xfId="2" applyFont="1" applyBorder="1" applyAlignment="1">
      <alignment horizontal="center" vertical="center"/>
    </xf>
    <xf numFmtId="0" fontId="9" fillId="0" borderId="6" xfId="0" applyFont="1" applyBorder="1" applyAlignment="1">
      <alignment horizontal="center" vertical="center" wrapText="1"/>
    </xf>
    <xf numFmtId="9" fontId="9" fillId="0" borderId="4" xfId="0" applyNumberFormat="1" applyFont="1" applyBorder="1" applyAlignment="1">
      <alignment horizontal="center" vertical="center" wrapText="1"/>
    </xf>
    <xf numFmtId="9" fontId="9" fillId="0" borderId="6" xfId="0" applyNumberFormat="1" applyFont="1" applyBorder="1" applyAlignment="1">
      <alignment horizontal="center" vertical="center" wrapText="1"/>
    </xf>
    <xf numFmtId="9" fontId="9" fillId="0" borderId="5" xfId="0" applyNumberFormat="1"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0" fillId="3" borderId="1"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3"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9"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9" fillId="2" borderId="6" xfId="0" applyFont="1" applyFill="1" applyBorder="1" applyAlignment="1">
      <alignment horizontal="center" vertical="center"/>
    </xf>
    <xf numFmtId="0" fontId="3" fillId="6" borderId="1" xfId="0" applyFont="1" applyFill="1" applyBorder="1" applyAlignment="1">
      <alignment horizontal="center" vertical="center" wrapText="1"/>
    </xf>
    <xf numFmtId="9" fontId="9" fillId="0" borderId="4" xfId="2" applyFont="1" applyFill="1" applyBorder="1" applyAlignment="1">
      <alignment horizontal="center" vertical="center"/>
    </xf>
    <xf numFmtId="9" fontId="9" fillId="0" borderId="5" xfId="2" applyFont="1" applyFill="1" applyBorder="1" applyAlignment="1">
      <alignment horizontal="center" vertical="center"/>
    </xf>
    <xf numFmtId="0" fontId="9" fillId="2" borderId="6" xfId="0" applyFont="1" applyFill="1" applyBorder="1" applyAlignment="1">
      <alignment horizontal="left" vertical="center" wrapText="1"/>
    </xf>
    <xf numFmtId="0" fontId="6" fillId="0" borderId="0" xfId="0" applyFont="1" applyBorder="1" applyAlignment="1">
      <alignment horizontal="center" vertical="center"/>
    </xf>
    <xf numFmtId="0" fontId="2" fillId="0" borderId="1" xfId="1" applyFont="1" applyBorder="1" applyAlignment="1">
      <alignment horizontal="center" vertical="center" wrapText="1"/>
    </xf>
    <xf numFmtId="0" fontId="15" fillId="7" borderId="1" xfId="1" applyFont="1" applyFill="1" applyBorder="1" applyAlignment="1" applyProtection="1">
      <alignment horizontal="left" vertical="center" wrapText="1"/>
    </xf>
    <xf numFmtId="14" fontId="2" fillId="0" borderId="1" xfId="1" applyNumberFormat="1" applyFont="1" applyBorder="1" applyAlignment="1">
      <alignment horizontal="center" vertical="center"/>
    </xf>
    <xf numFmtId="0" fontId="2" fillId="0" borderId="1" xfId="1" applyFont="1" applyBorder="1" applyAlignment="1">
      <alignment horizontal="center" vertical="center"/>
    </xf>
    <xf numFmtId="0" fontId="6" fillId="0" borderId="1" xfId="1" applyFont="1" applyBorder="1" applyAlignment="1">
      <alignment horizontal="center"/>
    </xf>
    <xf numFmtId="0" fontId="13" fillId="7" borderId="1" xfId="1" applyFont="1" applyFill="1" applyBorder="1" applyAlignment="1" applyProtection="1">
      <alignment horizontal="center" vertical="center" wrapText="1"/>
      <protection locked="0"/>
    </xf>
    <xf numFmtId="0" fontId="13" fillId="7" borderId="1" xfId="1" applyFont="1" applyFill="1" applyBorder="1" applyAlignment="1" applyProtection="1">
      <alignment horizontal="center" vertical="center" wrapText="1"/>
    </xf>
  </cellXfs>
  <cellStyles count="4">
    <cellStyle name="Hipervínculo" xfId="3" builtinId="8"/>
    <cellStyle name="Normal" xfId="0" builtinId="0"/>
    <cellStyle name="Normal 2" xfId="1"/>
    <cellStyle name="Porcentaje" xfId="2" builtinId="5"/>
  </cellStyles>
  <dxfs count="0"/>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53341</xdr:colOff>
      <xdr:row>1</xdr:row>
      <xdr:rowOff>51163</xdr:rowOff>
    </xdr:from>
    <xdr:to>
      <xdr:col>0</xdr:col>
      <xdr:colOff>571501</xdr:colOff>
      <xdr:row>3</xdr:row>
      <xdr:rowOff>76200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1" y="51163"/>
          <a:ext cx="518160" cy="360317"/>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0</xdr:colOff>
      <xdr:row>11</xdr:row>
      <xdr:rowOff>0</xdr:rowOff>
    </xdr:from>
    <xdr:to>
      <xdr:col>6</xdr:col>
      <xdr:colOff>190500</xdr:colOff>
      <xdr:row>11</xdr:row>
      <xdr:rowOff>780203</xdr:rowOff>
    </xdr:to>
    <xdr:pic>
      <xdr:nvPicPr>
        <xdr:cNvPr id="3" name="pt1:sp05"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51120" y="4572000"/>
          <a:ext cx="190500" cy="780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xdr:row>
      <xdr:rowOff>0</xdr:rowOff>
    </xdr:from>
    <xdr:to>
      <xdr:col>9</xdr:col>
      <xdr:colOff>190500</xdr:colOff>
      <xdr:row>11</xdr:row>
      <xdr:rowOff>780203</xdr:rowOff>
    </xdr:to>
    <xdr:pic>
      <xdr:nvPicPr>
        <xdr:cNvPr id="4" name="pt1:j_idt9"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25100" y="4572000"/>
          <a:ext cx="190500" cy="780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11</xdr:row>
      <xdr:rowOff>0</xdr:rowOff>
    </xdr:from>
    <xdr:to>
      <xdr:col>12</xdr:col>
      <xdr:colOff>190500</xdr:colOff>
      <xdr:row>11</xdr:row>
      <xdr:rowOff>780203</xdr:rowOff>
    </xdr:to>
    <xdr:pic>
      <xdr:nvPicPr>
        <xdr:cNvPr id="5" name="pt1:j_idt12"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64540" y="4572000"/>
          <a:ext cx="190500" cy="780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5</xdr:col>
      <xdr:colOff>190500</xdr:colOff>
      <xdr:row>11</xdr:row>
      <xdr:rowOff>780203</xdr:rowOff>
    </xdr:to>
    <xdr:pic>
      <xdr:nvPicPr>
        <xdr:cNvPr id="6" name="pt1:j_idt18"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4572000"/>
          <a:ext cx="190500" cy="780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5</xdr:col>
      <xdr:colOff>190500</xdr:colOff>
      <xdr:row>11</xdr:row>
      <xdr:rowOff>780203</xdr:rowOff>
    </xdr:to>
    <xdr:pic>
      <xdr:nvPicPr>
        <xdr:cNvPr id="7" name="pt1:j_idt24"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4572000"/>
          <a:ext cx="190500" cy="780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xdr:row>
      <xdr:rowOff>0</xdr:rowOff>
    </xdr:from>
    <xdr:to>
      <xdr:col>8</xdr:col>
      <xdr:colOff>190500</xdr:colOff>
      <xdr:row>11</xdr:row>
      <xdr:rowOff>780203</xdr:rowOff>
    </xdr:to>
    <xdr:pic>
      <xdr:nvPicPr>
        <xdr:cNvPr id="8" name="pt1:j_idt26"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43160" y="4572000"/>
          <a:ext cx="190500" cy="780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0</xdr:colOff>
      <xdr:row>11</xdr:row>
      <xdr:rowOff>0</xdr:rowOff>
    </xdr:from>
    <xdr:ext cx="190500" cy="190500"/>
    <xdr:pic>
      <xdr:nvPicPr>
        <xdr:cNvPr id="9" name="pt1:sp05"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2760" y="457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14</xdr:row>
      <xdr:rowOff>0</xdr:rowOff>
    </xdr:from>
    <xdr:ext cx="190500" cy="190500"/>
    <xdr:pic>
      <xdr:nvPicPr>
        <xdr:cNvPr id="10" name="pt1:sp05"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51120" y="95783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14</xdr:row>
      <xdr:rowOff>0</xdr:rowOff>
    </xdr:from>
    <xdr:ext cx="190500" cy="190500"/>
    <xdr:pic>
      <xdr:nvPicPr>
        <xdr:cNvPr id="11" name="pt1:j_idt9"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25100" y="95783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190500" cy="190500"/>
    <xdr:pic>
      <xdr:nvPicPr>
        <xdr:cNvPr id="12" name="pt1:j_idt12"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64540" y="95783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90500" cy="190500"/>
    <xdr:pic>
      <xdr:nvPicPr>
        <xdr:cNvPr id="13" name="pt1:j_idt18"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95783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90500" cy="190500"/>
    <xdr:pic>
      <xdr:nvPicPr>
        <xdr:cNvPr id="14" name="pt1:j_idt24"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95783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190500" cy="190500"/>
    <xdr:pic>
      <xdr:nvPicPr>
        <xdr:cNvPr id="15" name="pt1:j_idt26"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43160" y="95783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14</xdr:row>
      <xdr:rowOff>0</xdr:rowOff>
    </xdr:from>
    <xdr:ext cx="190500" cy="190500"/>
    <xdr:pic>
      <xdr:nvPicPr>
        <xdr:cNvPr id="16" name="pt1:sp05"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2760" y="95783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15</xdr:row>
      <xdr:rowOff>0</xdr:rowOff>
    </xdr:from>
    <xdr:ext cx="190500" cy="190500"/>
    <xdr:pic>
      <xdr:nvPicPr>
        <xdr:cNvPr id="17" name="pt1:sp05"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51120" y="112547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15</xdr:row>
      <xdr:rowOff>0</xdr:rowOff>
    </xdr:from>
    <xdr:ext cx="190500" cy="190500"/>
    <xdr:pic>
      <xdr:nvPicPr>
        <xdr:cNvPr id="18" name="pt1:j_idt9"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25100" y="112547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15</xdr:row>
      <xdr:rowOff>0</xdr:rowOff>
    </xdr:from>
    <xdr:ext cx="190500" cy="190500"/>
    <xdr:pic>
      <xdr:nvPicPr>
        <xdr:cNvPr id="19" name="pt1:j_idt12"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64540" y="112547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15</xdr:row>
      <xdr:rowOff>0</xdr:rowOff>
    </xdr:from>
    <xdr:ext cx="190500" cy="190500"/>
    <xdr:pic>
      <xdr:nvPicPr>
        <xdr:cNvPr id="20" name="pt1:j_idt18"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112547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15</xdr:row>
      <xdr:rowOff>0</xdr:rowOff>
    </xdr:from>
    <xdr:ext cx="190500" cy="190500"/>
    <xdr:pic>
      <xdr:nvPicPr>
        <xdr:cNvPr id="21" name="pt1:j_idt24"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112547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190500" cy="190500"/>
    <xdr:pic>
      <xdr:nvPicPr>
        <xdr:cNvPr id="22" name="pt1:j_idt26"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43160" y="112547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15</xdr:row>
      <xdr:rowOff>0</xdr:rowOff>
    </xdr:from>
    <xdr:ext cx="190500" cy="190500"/>
    <xdr:pic>
      <xdr:nvPicPr>
        <xdr:cNvPr id="23" name="pt1:sp05"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2760" y="112547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12</xdr:row>
      <xdr:rowOff>0</xdr:rowOff>
    </xdr:from>
    <xdr:ext cx="190500" cy="190500"/>
    <xdr:pic>
      <xdr:nvPicPr>
        <xdr:cNvPr id="24" name="pt1:sp05"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51120" y="7086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12</xdr:row>
      <xdr:rowOff>0</xdr:rowOff>
    </xdr:from>
    <xdr:ext cx="190500" cy="190500"/>
    <xdr:pic>
      <xdr:nvPicPr>
        <xdr:cNvPr id="25" name="pt1:j_idt9"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25100" y="7086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190500" cy="190500"/>
    <xdr:pic>
      <xdr:nvPicPr>
        <xdr:cNvPr id="26" name="pt1:j_idt12"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64540" y="7086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12</xdr:row>
      <xdr:rowOff>0</xdr:rowOff>
    </xdr:from>
    <xdr:ext cx="190500" cy="190500"/>
    <xdr:pic>
      <xdr:nvPicPr>
        <xdr:cNvPr id="27" name="pt1:j_idt18"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7086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12</xdr:row>
      <xdr:rowOff>0</xdr:rowOff>
    </xdr:from>
    <xdr:ext cx="190500" cy="190500"/>
    <xdr:pic>
      <xdr:nvPicPr>
        <xdr:cNvPr id="28" name="pt1:j_idt24"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7086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190500" cy="190500"/>
    <xdr:pic>
      <xdr:nvPicPr>
        <xdr:cNvPr id="29" name="pt1:j_idt26"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43160" y="7086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12</xdr:row>
      <xdr:rowOff>0</xdr:rowOff>
    </xdr:from>
    <xdr:ext cx="190500" cy="190500"/>
    <xdr:pic>
      <xdr:nvPicPr>
        <xdr:cNvPr id="30" name="pt1:sp05"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2760" y="7086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13</xdr:row>
      <xdr:rowOff>0</xdr:rowOff>
    </xdr:from>
    <xdr:ext cx="190500" cy="190500"/>
    <xdr:pic>
      <xdr:nvPicPr>
        <xdr:cNvPr id="31" name="pt1:sp05"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51120" y="857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13</xdr:row>
      <xdr:rowOff>0</xdr:rowOff>
    </xdr:from>
    <xdr:ext cx="190500" cy="190500"/>
    <xdr:pic>
      <xdr:nvPicPr>
        <xdr:cNvPr id="32" name="pt1:j_idt9"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25100" y="857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190500" cy="190500"/>
    <xdr:pic>
      <xdr:nvPicPr>
        <xdr:cNvPr id="33" name="pt1:j_idt12"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64540" y="857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0</xdr:rowOff>
    </xdr:from>
    <xdr:ext cx="190500" cy="190500"/>
    <xdr:pic>
      <xdr:nvPicPr>
        <xdr:cNvPr id="34" name="pt1:j_idt18"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857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0</xdr:rowOff>
    </xdr:from>
    <xdr:ext cx="190500" cy="190500"/>
    <xdr:pic>
      <xdr:nvPicPr>
        <xdr:cNvPr id="35" name="pt1:j_idt24"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857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190500" cy="190500"/>
    <xdr:pic>
      <xdr:nvPicPr>
        <xdr:cNvPr id="36" name="pt1:j_idt26"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43160" y="857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13</xdr:row>
      <xdr:rowOff>0</xdr:rowOff>
    </xdr:from>
    <xdr:ext cx="190500" cy="190500"/>
    <xdr:pic>
      <xdr:nvPicPr>
        <xdr:cNvPr id="37" name="pt1:sp05"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2760" y="857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12</xdr:row>
      <xdr:rowOff>0</xdr:rowOff>
    </xdr:from>
    <xdr:ext cx="190500" cy="190500"/>
    <xdr:pic>
      <xdr:nvPicPr>
        <xdr:cNvPr id="38" name="pt1:j_idt18"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7086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12</xdr:row>
      <xdr:rowOff>0</xdr:rowOff>
    </xdr:from>
    <xdr:ext cx="190500" cy="190500"/>
    <xdr:pic>
      <xdr:nvPicPr>
        <xdr:cNvPr id="39" name="pt1:j_idt24"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7086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12</xdr:row>
      <xdr:rowOff>0</xdr:rowOff>
    </xdr:from>
    <xdr:ext cx="190500" cy="190500"/>
    <xdr:pic>
      <xdr:nvPicPr>
        <xdr:cNvPr id="40" name="pt1:sp05"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2760" y="7086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0</xdr:rowOff>
    </xdr:from>
    <xdr:ext cx="190500" cy="190500"/>
    <xdr:pic>
      <xdr:nvPicPr>
        <xdr:cNvPr id="41" name="pt1:j_idt18"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857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0</xdr:rowOff>
    </xdr:from>
    <xdr:ext cx="190500" cy="190500"/>
    <xdr:pic>
      <xdr:nvPicPr>
        <xdr:cNvPr id="42" name="pt1:j_idt24"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857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13</xdr:row>
      <xdr:rowOff>0</xdr:rowOff>
    </xdr:from>
    <xdr:ext cx="190500" cy="190500"/>
    <xdr:pic>
      <xdr:nvPicPr>
        <xdr:cNvPr id="43" name="pt1:sp05"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2760" y="857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90500" cy="190500"/>
    <xdr:pic>
      <xdr:nvPicPr>
        <xdr:cNvPr id="44" name="pt1:j_idt18"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95783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90500" cy="190500"/>
    <xdr:pic>
      <xdr:nvPicPr>
        <xdr:cNvPr id="45" name="pt1:j_idt24"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95783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14</xdr:row>
      <xdr:rowOff>0</xdr:rowOff>
    </xdr:from>
    <xdr:ext cx="190500" cy="190500"/>
    <xdr:pic>
      <xdr:nvPicPr>
        <xdr:cNvPr id="46" name="pt1:sp05"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2760" y="95783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15</xdr:row>
      <xdr:rowOff>0</xdr:rowOff>
    </xdr:from>
    <xdr:ext cx="190500" cy="190500"/>
    <xdr:pic>
      <xdr:nvPicPr>
        <xdr:cNvPr id="47" name="pt1:j_idt18"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112547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15</xdr:row>
      <xdr:rowOff>0</xdr:rowOff>
    </xdr:from>
    <xdr:ext cx="190500" cy="190500"/>
    <xdr:pic>
      <xdr:nvPicPr>
        <xdr:cNvPr id="48" name="pt1:j_idt24"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112547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15</xdr:row>
      <xdr:rowOff>0</xdr:rowOff>
    </xdr:from>
    <xdr:ext cx="190500" cy="190500"/>
    <xdr:pic>
      <xdr:nvPicPr>
        <xdr:cNvPr id="49" name="pt1:sp05" descr="http://www.suit.gov.co/racionalizacion-web/adf/images/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2760" y="112547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is%20documentos\AntiCorrupci&#243;n\2017\matriz%20racionaliz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sheetData>
      <sheetData sheetId="4" refreshError="1"/>
      <sheetData sheetId="5" refreshError="1"/>
    </sheetDataSet>
  </externalBook>
</externalLink>
</file>

<file path=xl/theme/theme1.xml><?xml version="1.0" encoding="utf-8"?>
<a:theme xmlns:a="http://schemas.openxmlformats.org/drawingml/2006/main" name="Tema1">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gradFill>
          <a:gsLst>
            <a:gs pos="50000">
              <a:srgbClr val="0070C0"/>
            </a:gs>
            <a:gs pos="0">
              <a:schemeClr val="tx2">
                <a:lumMod val="75000"/>
              </a:schemeClr>
            </a:gs>
            <a:gs pos="100000">
              <a:srgbClr val="002060"/>
            </a:gs>
          </a:gsLst>
          <a:lin ang="0" scaled="0"/>
        </a:gradFill>
        <a:ln>
          <a:noFill/>
        </a:ln>
        <a:effectLst>
          <a:outerShdw blurRad="50800" dist="38100" dir="5400000" algn="t" rotWithShape="0">
            <a:prstClr val="black">
              <a:alpha val="40000"/>
            </a:prstClr>
          </a:outerShdw>
        </a:effectLst>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Tema1" id="{EB446DCB-F962-4187-B672-20B1C249DC27}" vid="{F4E04F11-98B3-4C65-B867-00F1F134757F}"/>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hd.gov.co/shd/solicitudes-acceso-informacion" TargetMode="External"/><Relationship Id="rId2" Type="http://schemas.openxmlformats.org/officeDocument/2006/relationships/hyperlink" Target="http://www.shd.gov.co/shd/registro-derechos-peticion" TargetMode="External"/><Relationship Id="rId1" Type="http://schemas.openxmlformats.org/officeDocument/2006/relationships/hyperlink" Target="http://www.shd.gov.co/shd/defensoria-ciudadania" TargetMode="External"/><Relationship Id="rId5" Type="http://schemas.openxmlformats.org/officeDocument/2006/relationships/printerSettings" Target="../printerSettings/printerSettings1.bin"/><Relationship Id="rId4" Type="http://schemas.openxmlformats.org/officeDocument/2006/relationships/hyperlink" Target="http://www.shd.gov.co/shd/informe-mensual-pqr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96"/>
  <sheetViews>
    <sheetView tabSelected="1" zoomScale="85" zoomScaleNormal="85" workbookViewId="0">
      <selection activeCell="C11" sqref="C11"/>
    </sheetView>
  </sheetViews>
  <sheetFormatPr baseColWidth="10" defaultColWidth="11.5703125" defaultRowHeight="14.25" x14ac:dyDescent="0.2"/>
  <cols>
    <col min="1" max="1" width="32.7109375" style="8" customWidth="1"/>
    <col min="2" max="3" width="56.28515625" style="74" customWidth="1"/>
    <col min="4" max="4" width="19" style="75" customWidth="1"/>
    <col min="5" max="5" width="32.85546875" style="76" customWidth="1"/>
    <col min="6" max="6" width="201" style="5" customWidth="1"/>
    <col min="7" max="7" width="29.140625" style="6" customWidth="1"/>
    <col min="8" max="8" width="138.28515625" style="7" customWidth="1"/>
    <col min="9" max="16384" width="11.5703125" style="8"/>
  </cols>
  <sheetData>
    <row r="1" spans="1:10" ht="15" x14ac:dyDescent="0.25">
      <c r="A1" s="124" t="s">
        <v>0</v>
      </c>
      <c r="B1" s="124"/>
      <c r="C1" s="124"/>
      <c r="D1" s="124"/>
      <c r="E1" s="124"/>
      <c r="F1" s="124"/>
      <c r="G1" s="124"/>
      <c r="H1" s="124"/>
    </row>
    <row r="2" spans="1:10" s="93" customFormat="1" ht="18" customHeight="1" x14ac:dyDescent="0.25">
      <c r="A2" s="124" t="s">
        <v>217</v>
      </c>
      <c r="B2" s="124"/>
      <c r="C2" s="124"/>
      <c r="D2" s="124"/>
      <c r="E2" s="124"/>
      <c r="F2" s="124"/>
      <c r="G2" s="124"/>
      <c r="H2" s="124"/>
    </row>
    <row r="3" spans="1:10" ht="18" customHeight="1" x14ac:dyDescent="0.25">
      <c r="A3" s="124" t="s">
        <v>556</v>
      </c>
      <c r="B3" s="124"/>
      <c r="C3" s="124"/>
      <c r="D3" s="124"/>
      <c r="E3" s="124"/>
      <c r="F3" s="124"/>
      <c r="G3" s="124"/>
      <c r="H3" s="124"/>
    </row>
    <row r="4" spans="1:10" ht="18" customHeight="1" x14ac:dyDescent="0.25">
      <c r="A4" s="124" t="s">
        <v>557</v>
      </c>
      <c r="B4" s="124"/>
      <c r="C4" s="124"/>
      <c r="D4" s="124"/>
      <c r="E4" s="124"/>
      <c r="F4" s="124"/>
      <c r="G4" s="124"/>
      <c r="H4" s="124"/>
    </row>
    <row r="5" spans="1:10" ht="18" customHeight="1" x14ac:dyDescent="0.25">
      <c r="A5" s="123"/>
      <c r="B5" s="123"/>
      <c r="C5" s="123"/>
      <c r="D5" s="123"/>
      <c r="E5" s="123"/>
      <c r="F5" s="123"/>
      <c r="G5" s="123"/>
      <c r="H5" s="123"/>
    </row>
    <row r="6" spans="1:10" s="9" customFormat="1" ht="15" customHeight="1" x14ac:dyDescent="0.2">
      <c r="A6" s="182" t="s">
        <v>1</v>
      </c>
      <c r="B6" s="182" t="s">
        <v>2</v>
      </c>
      <c r="C6" s="176" t="s">
        <v>5</v>
      </c>
      <c r="D6" s="176" t="s">
        <v>3</v>
      </c>
      <c r="E6" s="176" t="s">
        <v>4</v>
      </c>
      <c r="F6" s="176" t="s">
        <v>392</v>
      </c>
      <c r="G6" s="205" t="s">
        <v>251</v>
      </c>
      <c r="H6" s="205" t="s">
        <v>252</v>
      </c>
      <c r="I6" s="8"/>
      <c r="J6" s="8"/>
    </row>
    <row r="7" spans="1:10" s="9" customFormat="1" ht="15" customHeight="1" x14ac:dyDescent="0.2">
      <c r="A7" s="182"/>
      <c r="B7" s="182"/>
      <c r="C7" s="176"/>
      <c r="D7" s="176"/>
      <c r="E7" s="176"/>
      <c r="F7" s="176"/>
      <c r="G7" s="205"/>
      <c r="H7" s="205"/>
      <c r="I7" s="8"/>
      <c r="J7" s="8"/>
    </row>
    <row r="8" spans="1:10" s="9" customFormat="1" ht="21" customHeight="1" x14ac:dyDescent="0.2">
      <c r="A8" s="77" t="s">
        <v>605</v>
      </c>
      <c r="B8" s="10"/>
      <c r="C8" s="11"/>
      <c r="D8" s="12"/>
      <c r="E8" s="11"/>
      <c r="F8" s="13"/>
      <c r="G8" s="14"/>
      <c r="H8" s="13"/>
      <c r="I8" s="8"/>
      <c r="J8" s="8"/>
    </row>
    <row r="9" spans="1:10" s="9" customFormat="1" ht="42.75" x14ac:dyDescent="0.2">
      <c r="A9" s="157" t="s">
        <v>6</v>
      </c>
      <c r="B9" s="15" t="s">
        <v>7</v>
      </c>
      <c r="C9" s="16" t="s">
        <v>10</v>
      </c>
      <c r="D9" s="17" t="s">
        <v>8</v>
      </c>
      <c r="E9" s="18" t="s">
        <v>9</v>
      </c>
      <c r="F9" s="19" t="s">
        <v>324</v>
      </c>
      <c r="G9" s="20">
        <v>1</v>
      </c>
      <c r="H9" s="21" t="s">
        <v>253</v>
      </c>
      <c r="I9" s="8"/>
      <c r="J9" s="8"/>
    </row>
    <row r="10" spans="1:10" ht="57" x14ac:dyDescent="0.2">
      <c r="A10" s="159"/>
      <c r="B10" s="15" t="s">
        <v>164</v>
      </c>
      <c r="C10" s="16" t="s">
        <v>12</v>
      </c>
      <c r="D10" s="17" t="s">
        <v>8</v>
      </c>
      <c r="E10" s="18" t="s">
        <v>11</v>
      </c>
      <c r="F10" s="19" t="s">
        <v>325</v>
      </c>
      <c r="G10" s="23">
        <v>0.5</v>
      </c>
      <c r="H10" s="21" t="s">
        <v>401</v>
      </c>
    </row>
    <row r="11" spans="1:10" s="26" customFormat="1" ht="71.25" x14ac:dyDescent="0.2">
      <c r="A11" s="157" t="s">
        <v>13</v>
      </c>
      <c r="B11" s="15" t="s">
        <v>14</v>
      </c>
      <c r="C11" s="16" t="s">
        <v>168</v>
      </c>
      <c r="D11" s="17" t="s">
        <v>313</v>
      </c>
      <c r="E11" s="24">
        <v>42760</v>
      </c>
      <c r="F11" s="19" t="s">
        <v>328</v>
      </c>
      <c r="G11" s="25">
        <v>1</v>
      </c>
      <c r="H11" s="4" t="s">
        <v>326</v>
      </c>
      <c r="I11" s="8"/>
      <c r="J11" s="8"/>
    </row>
    <row r="12" spans="1:10" ht="28.5" x14ac:dyDescent="0.2">
      <c r="A12" s="158"/>
      <c r="B12" s="15" t="s">
        <v>218</v>
      </c>
      <c r="C12" s="16" t="s">
        <v>18</v>
      </c>
      <c r="D12" s="17" t="s">
        <v>16</v>
      </c>
      <c r="E12" s="18" t="s">
        <v>17</v>
      </c>
      <c r="F12" s="27" t="s">
        <v>327</v>
      </c>
      <c r="G12" s="23" t="s">
        <v>476</v>
      </c>
      <c r="H12" s="21" t="s">
        <v>418</v>
      </c>
    </row>
    <row r="13" spans="1:10" ht="28.5" x14ac:dyDescent="0.2">
      <c r="A13" s="158"/>
      <c r="B13" s="184" t="s">
        <v>219</v>
      </c>
      <c r="C13" s="137" t="s">
        <v>169</v>
      </c>
      <c r="D13" s="146" t="s">
        <v>8</v>
      </c>
      <c r="E13" s="148" t="s">
        <v>17</v>
      </c>
      <c r="F13" s="27" t="s">
        <v>343</v>
      </c>
      <c r="G13" s="206">
        <v>0.75</v>
      </c>
      <c r="H13" s="128" t="s">
        <v>558</v>
      </c>
    </row>
    <row r="14" spans="1:10" ht="57" x14ac:dyDescent="0.2">
      <c r="A14" s="159"/>
      <c r="B14" s="186"/>
      <c r="C14" s="139"/>
      <c r="D14" s="147"/>
      <c r="E14" s="149"/>
      <c r="F14" s="28" t="s">
        <v>419</v>
      </c>
      <c r="G14" s="207"/>
      <c r="H14" s="130"/>
    </row>
    <row r="15" spans="1:10" ht="52.5" customHeight="1" x14ac:dyDescent="0.2">
      <c r="A15" s="192" t="s">
        <v>19</v>
      </c>
      <c r="B15" s="16" t="s">
        <v>20</v>
      </c>
      <c r="C15" s="16" t="s">
        <v>21</v>
      </c>
      <c r="D15" s="17" t="s">
        <v>8</v>
      </c>
      <c r="E15" s="24">
        <v>42761</v>
      </c>
      <c r="F15" s="29" t="s">
        <v>320</v>
      </c>
      <c r="G15" s="20">
        <v>1</v>
      </c>
      <c r="H15" s="21" t="s">
        <v>479</v>
      </c>
    </row>
    <row r="16" spans="1:10" ht="52.15" customHeight="1" x14ac:dyDescent="0.2">
      <c r="A16" s="192"/>
      <c r="B16" s="16" t="s">
        <v>22</v>
      </c>
      <c r="C16" s="16" t="s">
        <v>170</v>
      </c>
      <c r="D16" s="17" t="s">
        <v>8</v>
      </c>
      <c r="E16" s="24">
        <v>42766</v>
      </c>
      <c r="F16" s="30" t="s">
        <v>321</v>
      </c>
      <c r="G16" s="31">
        <v>1</v>
      </c>
      <c r="H16" s="32" t="s">
        <v>480</v>
      </c>
    </row>
    <row r="17" spans="1:8" ht="56.45" customHeight="1" x14ac:dyDescent="0.2">
      <c r="A17" s="157" t="s">
        <v>23</v>
      </c>
      <c r="B17" s="137" t="s">
        <v>24</v>
      </c>
      <c r="C17" s="137" t="s">
        <v>171</v>
      </c>
      <c r="D17" s="146" t="s">
        <v>15</v>
      </c>
      <c r="E17" s="148" t="s">
        <v>25</v>
      </c>
      <c r="F17" s="27" t="s">
        <v>329</v>
      </c>
      <c r="G17" s="150">
        <v>1</v>
      </c>
      <c r="H17" s="131" t="s">
        <v>481</v>
      </c>
    </row>
    <row r="18" spans="1:8" ht="123" customHeight="1" x14ac:dyDescent="0.2">
      <c r="A18" s="158"/>
      <c r="B18" s="138"/>
      <c r="C18" s="138"/>
      <c r="D18" s="164"/>
      <c r="E18" s="165"/>
      <c r="F18" s="27" t="s">
        <v>420</v>
      </c>
      <c r="G18" s="151"/>
      <c r="H18" s="153"/>
    </row>
    <row r="19" spans="1:8" ht="77.45" customHeight="1" x14ac:dyDescent="0.2">
      <c r="A19" s="158"/>
      <c r="B19" s="138"/>
      <c r="C19" s="138"/>
      <c r="D19" s="164"/>
      <c r="E19" s="165"/>
      <c r="F19" s="27" t="s">
        <v>309</v>
      </c>
      <c r="G19" s="151"/>
      <c r="H19" s="153"/>
    </row>
    <row r="20" spans="1:8" ht="80.45" customHeight="1" x14ac:dyDescent="0.2">
      <c r="A20" s="158"/>
      <c r="B20" s="138"/>
      <c r="C20" s="138"/>
      <c r="D20" s="164"/>
      <c r="E20" s="165"/>
      <c r="F20" s="27" t="s">
        <v>366</v>
      </c>
      <c r="G20" s="151"/>
      <c r="H20" s="153"/>
    </row>
    <row r="21" spans="1:8" ht="81.599999999999994" customHeight="1" x14ac:dyDescent="0.2">
      <c r="A21" s="158"/>
      <c r="B21" s="138"/>
      <c r="C21" s="138"/>
      <c r="D21" s="164"/>
      <c r="E21" s="165"/>
      <c r="F21" s="27" t="s">
        <v>421</v>
      </c>
      <c r="G21" s="151"/>
      <c r="H21" s="153"/>
    </row>
    <row r="22" spans="1:8" ht="77.45" customHeight="1" x14ac:dyDescent="0.2">
      <c r="A22" s="158"/>
      <c r="B22" s="138"/>
      <c r="C22" s="138"/>
      <c r="D22" s="164"/>
      <c r="E22" s="165"/>
      <c r="F22" s="27" t="s">
        <v>380</v>
      </c>
      <c r="G22" s="151"/>
      <c r="H22" s="153"/>
    </row>
    <row r="23" spans="1:8" ht="136.9" customHeight="1" x14ac:dyDescent="0.2">
      <c r="A23" s="158"/>
      <c r="B23" s="138"/>
      <c r="C23" s="138"/>
      <c r="D23" s="164"/>
      <c r="E23" s="165"/>
      <c r="F23" s="27" t="s">
        <v>393</v>
      </c>
      <c r="G23" s="151"/>
      <c r="H23" s="153"/>
    </row>
    <row r="24" spans="1:8" ht="128.25" x14ac:dyDescent="0.2">
      <c r="A24" s="158"/>
      <c r="B24" s="138"/>
      <c r="C24" s="138"/>
      <c r="D24" s="164"/>
      <c r="E24" s="165"/>
      <c r="F24" s="27" t="s">
        <v>422</v>
      </c>
      <c r="G24" s="151"/>
      <c r="H24" s="153"/>
    </row>
    <row r="25" spans="1:8" ht="28.5" x14ac:dyDescent="0.2">
      <c r="A25" s="158"/>
      <c r="B25" s="138"/>
      <c r="C25" s="138"/>
      <c r="D25" s="164"/>
      <c r="E25" s="165"/>
      <c r="F25" s="27" t="s">
        <v>354</v>
      </c>
      <c r="G25" s="151"/>
      <c r="H25" s="153"/>
    </row>
    <row r="26" spans="1:8" ht="42.75" x14ac:dyDescent="0.2">
      <c r="A26" s="158"/>
      <c r="B26" s="138"/>
      <c r="C26" s="138"/>
      <c r="D26" s="164"/>
      <c r="E26" s="165"/>
      <c r="F26" s="27" t="s">
        <v>423</v>
      </c>
      <c r="G26" s="151"/>
      <c r="H26" s="153"/>
    </row>
    <row r="27" spans="1:8" ht="28.5" x14ac:dyDescent="0.2">
      <c r="A27" s="158"/>
      <c r="B27" s="138"/>
      <c r="C27" s="138"/>
      <c r="D27" s="164"/>
      <c r="E27" s="165"/>
      <c r="F27" s="27" t="s">
        <v>424</v>
      </c>
      <c r="G27" s="151"/>
      <c r="H27" s="153"/>
    </row>
    <row r="28" spans="1:8" ht="28.5" x14ac:dyDescent="0.2">
      <c r="A28" s="158"/>
      <c r="B28" s="138"/>
      <c r="C28" s="138"/>
      <c r="D28" s="164"/>
      <c r="E28" s="165"/>
      <c r="F28" s="27" t="s">
        <v>332</v>
      </c>
      <c r="G28" s="151"/>
      <c r="H28" s="153"/>
    </row>
    <row r="29" spans="1:8" ht="57" x14ac:dyDescent="0.2">
      <c r="A29" s="158"/>
      <c r="B29" s="138"/>
      <c r="C29" s="138"/>
      <c r="D29" s="164"/>
      <c r="E29" s="165"/>
      <c r="F29" s="27" t="s">
        <v>484</v>
      </c>
      <c r="G29" s="151"/>
      <c r="H29" s="153"/>
    </row>
    <row r="30" spans="1:8" ht="28.5" x14ac:dyDescent="0.2">
      <c r="A30" s="158"/>
      <c r="B30" s="138"/>
      <c r="C30" s="138"/>
      <c r="D30" s="164"/>
      <c r="E30" s="165"/>
      <c r="F30" s="27" t="s">
        <v>348</v>
      </c>
      <c r="G30" s="151"/>
      <c r="H30" s="153"/>
    </row>
    <row r="31" spans="1:8" ht="28.5" x14ac:dyDescent="0.2">
      <c r="A31" s="159"/>
      <c r="B31" s="139"/>
      <c r="C31" s="139"/>
      <c r="D31" s="147"/>
      <c r="E31" s="149"/>
      <c r="F31" s="27" t="s">
        <v>483</v>
      </c>
      <c r="G31" s="152"/>
      <c r="H31" s="132"/>
    </row>
    <row r="32" spans="1:8" ht="199.5" x14ac:dyDescent="0.2">
      <c r="A32" s="37" t="s">
        <v>26</v>
      </c>
      <c r="B32" s="16" t="s">
        <v>220</v>
      </c>
      <c r="C32" s="16" t="s">
        <v>146</v>
      </c>
      <c r="D32" s="17" t="s">
        <v>172</v>
      </c>
      <c r="E32" s="38" t="s">
        <v>145</v>
      </c>
      <c r="F32" s="27" t="s">
        <v>305</v>
      </c>
      <c r="G32" s="39">
        <v>0.66</v>
      </c>
      <c r="H32" s="4" t="s">
        <v>482</v>
      </c>
    </row>
    <row r="33" spans="1:10" s="9" customFormat="1" ht="15" customHeight="1" x14ac:dyDescent="0.2">
      <c r="A33" s="182" t="s">
        <v>1</v>
      </c>
      <c r="B33" s="182" t="s">
        <v>2</v>
      </c>
      <c r="C33" s="176" t="s">
        <v>5</v>
      </c>
      <c r="D33" s="176" t="s">
        <v>3</v>
      </c>
      <c r="E33" s="176" t="s">
        <v>4</v>
      </c>
      <c r="F33" s="176" t="s">
        <v>392</v>
      </c>
      <c r="G33" s="205" t="s">
        <v>251</v>
      </c>
      <c r="H33" s="205" t="s">
        <v>252</v>
      </c>
      <c r="I33" s="8"/>
      <c r="J33" s="8"/>
    </row>
    <row r="34" spans="1:10" s="9" customFormat="1" ht="15" customHeight="1" x14ac:dyDescent="0.2">
      <c r="A34" s="182"/>
      <c r="B34" s="182"/>
      <c r="C34" s="176"/>
      <c r="D34" s="176"/>
      <c r="E34" s="176"/>
      <c r="F34" s="176"/>
      <c r="G34" s="205"/>
      <c r="H34" s="205"/>
      <c r="I34" s="8"/>
      <c r="J34" s="8"/>
    </row>
    <row r="35" spans="1:10" s="9" customFormat="1" ht="21" customHeight="1" x14ac:dyDescent="0.2">
      <c r="A35" s="77" t="s">
        <v>27</v>
      </c>
      <c r="B35" s="10"/>
      <c r="C35" s="11"/>
      <c r="D35" s="12"/>
      <c r="E35" s="11"/>
      <c r="F35" s="13"/>
      <c r="G35" s="14"/>
      <c r="H35" s="13"/>
      <c r="I35" s="8"/>
      <c r="J35" s="8"/>
    </row>
    <row r="36" spans="1:10" ht="42.75" x14ac:dyDescent="0.2">
      <c r="A36" s="157" t="s">
        <v>28</v>
      </c>
      <c r="B36" s="40" t="s">
        <v>221</v>
      </c>
      <c r="C36" s="40" t="s">
        <v>30</v>
      </c>
      <c r="D36" s="17" t="s">
        <v>144</v>
      </c>
      <c r="E36" s="18" t="s">
        <v>29</v>
      </c>
      <c r="F36" s="27" t="s">
        <v>367</v>
      </c>
      <c r="G36" s="25">
        <v>0.75</v>
      </c>
      <c r="H36" s="4" t="s">
        <v>485</v>
      </c>
    </row>
    <row r="37" spans="1:10" ht="114" x14ac:dyDescent="0.2">
      <c r="A37" s="158"/>
      <c r="B37" s="40" t="s">
        <v>173</v>
      </c>
      <c r="C37" s="2" t="s">
        <v>487</v>
      </c>
      <c r="D37" s="17" t="s">
        <v>31</v>
      </c>
      <c r="E37" s="18" t="s">
        <v>32</v>
      </c>
      <c r="F37" s="27" t="s">
        <v>486</v>
      </c>
      <c r="G37" s="80">
        <v>0.75</v>
      </c>
      <c r="H37" s="27" t="s">
        <v>559</v>
      </c>
    </row>
    <row r="38" spans="1:10" ht="85.5" x14ac:dyDescent="0.2">
      <c r="A38" s="158"/>
      <c r="B38" s="40" t="s">
        <v>222</v>
      </c>
      <c r="C38" s="21" t="s">
        <v>184</v>
      </c>
      <c r="D38" s="17" t="s">
        <v>33</v>
      </c>
      <c r="E38" s="18" t="s">
        <v>34</v>
      </c>
      <c r="F38" s="27" t="s">
        <v>425</v>
      </c>
      <c r="G38" s="33">
        <v>0.5</v>
      </c>
      <c r="H38" s="4" t="s">
        <v>488</v>
      </c>
    </row>
    <row r="39" spans="1:10" ht="186" customHeight="1" x14ac:dyDescent="0.2">
      <c r="A39" s="158"/>
      <c r="B39" s="160" t="s">
        <v>174</v>
      </c>
      <c r="C39" s="146" t="s">
        <v>35</v>
      </c>
      <c r="D39" s="146" t="s">
        <v>165</v>
      </c>
      <c r="E39" s="148" t="s">
        <v>17</v>
      </c>
      <c r="F39" s="27" t="s">
        <v>489</v>
      </c>
      <c r="G39" s="154">
        <v>0.75</v>
      </c>
      <c r="H39" s="128" t="s">
        <v>560</v>
      </c>
    </row>
    <row r="40" spans="1:10" ht="114" x14ac:dyDescent="0.2">
      <c r="A40" s="158"/>
      <c r="B40" s="161"/>
      <c r="C40" s="164"/>
      <c r="D40" s="164"/>
      <c r="E40" s="165"/>
      <c r="F40" s="27" t="s">
        <v>561</v>
      </c>
      <c r="G40" s="155"/>
      <c r="H40" s="129"/>
    </row>
    <row r="41" spans="1:10" ht="42.75" x14ac:dyDescent="0.2">
      <c r="A41" s="159"/>
      <c r="B41" s="183"/>
      <c r="C41" s="147"/>
      <c r="D41" s="147"/>
      <c r="E41" s="149"/>
      <c r="F41" s="27" t="s">
        <v>339</v>
      </c>
      <c r="G41" s="156"/>
      <c r="H41" s="130"/>
    </row>
    <row r="42" spans="1:10" ht="200.25" customHeight="1" x14ac:dyDescent="0.2">
      <c r="A42" s="41" t="s">
        <v>36</v>
      </c>
      <c r="B42" s="40" t="s">
        <v>166</v>
      </c>
      <c r="C42" s="40" t="s">
        <v>38</v>
      </c>
      <c r="D42" s="17" t="s">
        <v>175</v>
      </c>
      <c r="E42" s="18" t="s">
        <v>37</v>
      </c>
      <c r="F42" s="27" t="s">
        <v>490</v>
      </c>
      <c r="G42" s="33">
        <v>0.75</v>
      </c>
      <c r="H42" s="4" t="s">
        <v>499</v>
      </c>
    </row>
    <row r="43" spans="1:10" ht="71.25" x14ac:dyDescent="0.2">
      <c r="A43" s="41" t="s">
        <v>39</v>
      </c>
      <c r="B43" s="40" t="s">
        <v>167</v>
      </c>
      <c r="C43" s="21" t="s">
        <v>40</v>
      </c>
      <c r="D43" s="17" t="s">
        <v>175</v>
      </c>
      <c r="E43" s="18" t="s">
        <v>25</v>
      </c>
      <c r="F43" s="27" t="s">
        <v>491</v>
      </c>
      <c r="G43" s="33">
        <v>0.75</v>
      </c>
      <c r="H43" s="4" t="s">
        <v>492</v>
      </c>
    </row>
    <row r="44" spans="1:10" s="9" customFormat="1" ht="15" customHeight="1" x14ac:dyDescent="0.2">
      <c r="A44" s="182" t="s">
        <v>1</v>
      </c>
      <c r="B44" s="182" t="s">
        <v>2</v>
      </c>
      <c r="C44" s="176" t="s">
        <v>5</v>
      </c>
      <c r="D44" s="176" t="s">
        <v>3</v>
      </c>
      <c r="E44" s="176" t="s">
        <v>4</v>
      </c>
      <c r="F44" s="176" t="s">
        <v>392</v>
      </c>
      <c r="G44" s="205" t="s">
        <v>251</v>
      </c>
      <c r="H44" s="205" t="s">
        <v>252</v>
      </c>
      <c r="I44" s="8"/>
      <c r="J44" s="8"/>
    </row>
    <row r="45" spans="1:10" s="9" customFormat="1" ht="15" customHeight="1" x14ac:dyDescent="0.2">
      <c r="A45" s="182"/>
      <c r="B45" s="182"/>
      <c r="C45" s="176"/>
      <c r="D45" s="176"/>
      <c r="E45" s="176"/>
      <c r="F45" s="176"/>
      <c r="G45" s="205"/>
      <c r="H45" s="205"/>
      <c r="I45" s="8"/>
      <c r="J45" s="8"/>
    </row>
    <row r="46" spans="1:10" s="9" customFormat="1" ht="21" customHeight="1" x14ac:dyDescent="0.2">
      <c r="A46" s="77" t="s">
        <v>41</v>
      </c>
      <c r="B46" s="10"/>
      <c r="C46" s="11"/>
      <c r="D46" s="12"/>
      <c r="E46" s="11"/>
      <c r="F46" s="13"/>
      <c r="G46" s="14"/>
      <c r="H46" s="13"/>
      <c r="I46" s="8"/>
      <c r="J46" s="8"/>
    </row>
    <row r="47" spans="1:10" ht="198" customHeight="1" x14ac:dyDescent="0.2">
      <c r="A47" s="191" t="s">
        <v>42</v>
      </c>
      <c r="B47" s="40" t="s">
        <v>43</v>
      </c>
      <c r="C47" s="42" t="s">
        <v>209</v>
      </c>
      <c r="D47" s="43" t="s">
        <v>44</v>
      </c>
      <c r="E47" s="44" t="s">
        <v>25</v>
      </c>
      <c r="F47" s="27" t="s">
        <v>493</v>
      </c>
      <c r="G47" s="35">
        <v>0.67</v>
      </c>
      <c r="H47" s="36" t="s">
        <v>494</v>
      </c>
    </row>
    <row r="48" spans="1:10" ht="142.15" customHeight="1" x14ac:dyDescent="0.2">
      <c r="A48" s="191"/>
      <c r="B48" s="40" t="s">
        <v>45</v>
      </c>
      <c r="C48" s="21" t="s">
        <v>205</v>
      </c>
      <c r="D48" s="43" t="s">
        <v>44</v>
      </c>
      <c r="E48" s="18" t="s">
        <v>46</v>
      </c>
      <c r="F48" s="27" t="s">
        <v>355</v>
      </c>
      <c r="G48" s="35">
        <v>1</v>
      </c>
      <c r="H48" s="36" t="s">
        <v>562</v>
      </c>
    </row>
    <row r="49" spans="1:8" ht="76.900000000000006" customHeight="1" x14ac:dyDescent="0.2">
      <c r="A49" s="191"/>
      <c r="B49" s="40" t="s">
        <v>495</v>
      </c>
      <c r="C49" s="42" t="s">
        <v>49</v>
      </c>
      <c r="D49" s="43" t="s">
        <v>47</v>
      </c>
      <c r="E49" s="44" t="s">
        <v>48</v>
      </c>
      <c r="F49" s="27" t="s">
        <v>356</v>
      </c>
      <c r="G49" s="35">
        <v>0.75</v>
      </c>
      <c r="H49" s="36" t="s">
        <v>563</v>
      </c>
    </row>
    <row r="50" spans="1:8" ht="189.6" customHeight="1" x14ac:dyDescent="0.2">
      <c r="A50" s="191"/>
      <c r="B50" s="45" t="s">
        <v>50</v>
      </c>
      <c r="C50" s="46" t="s">
        <v>52</v>
      </c>
      <c r="D50" s="34" t="s">
        <v>51</v>
      </c>
      <c r="E50" s="48" t="s">
        <v>46</v>
      </c>
      <c r="F50" s="21" t="s">
        <v>500</v>
      </c>
      <c r="G50" s="35">
        <v>1</v>
      </c>
      <c r="H50" s="36" t="s">
        <v>564</v>
      </c>
    </row>
    <row r="51" spans="1:8" ht="72" customHeight="1" x14ac:dyDescent="0.2">
      <c r="A51" s="191"/>
      <c r="B51" s="49" t="s">
        <v>53</v>
      </c>
      <c r="C51" s="40" t="s">
        <v>54</v>
      </c>
      <c r="D51" s="34" t="s">
        <v>44</v>
      </c>
      <c r="E51" s="48" t="s">
        <v>46</v>
      </c>
      <c r="F51" s="21" t="s">
        <v>357</v>
      </c>
      <c r="G51" s="35">
        <v>1</v>
      </c>
      <c r="H51" s="36" t="s">
        <v>565</v>
      </c>
    </row>
    <row r="52" spans="1:8" ht="409.6" customHeight="1" x14ac:dyDescent="0.2">
      <c r="A52" s="192" t="s">
        <v>55</v>
      </c>
      <c r="B52" s="40" t="s">
        <v>477</v>
      </c>
      <c r="C52" s="4" t="s">
        <v>206</v>
      </c>
      <c r="D52" s="17" t="s">
        <v>56</v>
      </c>
      <c r="E52" s="18" t="s">
        <v>25</v>
      </c>
      <c r="F52" s="4" t="s">
        <v>501</v>
      </c>
      <c r="G52" s="50">
        <f>0.00942857142857143*100</f>
        <v>0.94285714285714306</v>
      </c>
      <c r="H52" s="51" t="s">
        <v>502</v>
      </c>
    </row>
    <row r="53" spans="1:8" ht="128.25" x14ac:dyDescent="0.2">
      <c r="A53" s="192"/>
      <c r="B53" s="40" t="s">
        <v>426</v>
      </c>
      <c r="C53" s="4" t="s">
        <v>57</v>
      </c>
      <c r="D53" s="17" t="s">
        <v>56</v>
      </c>
      <c r="E53" s="18" t="s">
        <v>25</v>
      </c>
      <c r="F53" s="27" t="s">
        <v>427</v>
      </c>
      <c r="G53" s="52">
        <f>0.625%*100</f>
        <v>0.625</v>
      </c>
      <c r="H53" s="53" t="s">
        <v>566</v>
      </c>
    </row>
    <row r="54" spans="1:8" ht="319.5" customHeight="1" x14ac:dyDescent="0.2">
      <c r="A54" s="192"/>
      <c r="B54" s="40" t="s">
        <v>182</v>
      </c>
      <c r="C54" s="4" t="s">
        <v>58</v>
      </c>
      <c r="D54" s="17" t="s">
        <v>56</v>
      </c>
      <c r="E54" s="18" t="s">
        <v>25</v>
      </c>
      <c r="F54" s="27" t="s">
        <v>567</v>
      </c>
      <c r="G54" s="50">
        <v>1</v>
      </c>
      <c r="H54" s="54" t="s">
        <v>503</v>
      </c>
    </row>
    <row r="55" spans="1:8" ht="219.6" customHeight="1" x14ac:dyDescent="0.2">
      <c r="A55" s="192"/>
      <c r="B55" s="40" t="s">
        <v>59</v>
      </c>
      <c r="C55" s="4" t="s">
        <v>60</v>
      </c>
      <c r="D55" s="17" t="s">
        <v>56</v>
      </c>
      <c r="E55" s="18" t="s">
        <v>25</v>
      </c>
      <c r="F55" s="4" t="s">
        <v>428</v>
      </c>
      <c r="G55" s="50">
        <v>1</v>
      </c>
      <c r="H55" s="53" t="s">
        <v>504</v>
      </c>
    </row>
    <row r="56" spans="1:8" ht="132.6" customHeight="1" x14ac:dyDescent="0.2">
      <c r="A56" s="192"/>
      <c r="B56" s="160" t="s">
        <v>61</v>
      </c>
      <c r="C56" s="131"/>
      <c r="D56" s="146" t="s">
        <v>143</v>
      </c>
      <c r="E56" s="148" t="s">
        <v>25</v>
      </c>
      <c r="F56" s="27" t="s">
        <v>429</v>
      </c>
      <c r="G56" s="125">
        <v>0.66</v>
      </c>
      <c r="H56" s="128" t="s">
        <v>505</v>
      </c>
    </row>
    <row r="57" spans="1:8" ht="70.900000000000006" customHeight="1" x14ac:dyDescent="0.2">
      <c r="A57" s="192"/>
      <c r="B57" s="161"/>
      <c r="C57" s="153"/>
      <c r="D57" s="164"/>
      <c r="E57" s="165"/>
      <c r="F57" s="27" t="s">
        <v>358</v>
      </c>
      <c r="G57" s="126"/>
      <c r="H57" s="129"/>
    </row>
    <row r="58" spans="1:8" ht="61.9" customHeight="1" x14ac:dyDescent="0.2">
      <c r="A58" s="192"/>
      <c r="B58" s="161"/>
      <c r="C58" s="153"/>
      <c r="D58" s="164"/>
      <c r="E58" s="165"/>
      <c r="F58" s="27" t="s">
        <v>344</v>
      </c>
      <c r="G58" s="126"/>
      <c r="H58" s="129"/>
    </row>
    <row r="59" spans="1:8" ht="77.45" customHeight="1" x14ac:dyDescent="0.2">
      <c r="A59" s="192"/>
      <c r="B59" s="161"/>
      <c r="C59" s="153"/>
      <c r="D59" s="164"/>
      <c r="E59" s="165"/>
      <c r="F59" s="27" t="s">
        <v>377</v>
      </c>
      <c r="G59" s="126"/>
      <c r="H59" s="129"/>
    </row>
    <row r="60" spans="1:8" ht="84" customHeight="1" x14ac:dyDescent="0.2">
      <c r="A60" s="192"/>
      <c r="B60" s="161"/>
      <c r="C60" s="153"/>
      <c r="D60" s="164"/>
      <c r="E60" s="165"/>
      <c r="F60" s="27" t="s">
        <v>430</v>
      </c>
      <c r="G60" s="126"/>
      <c r="H60" s="129"/>
    </row>
    <row r="61" spans="1:8" ht="124.15" customHeight="1" x14ac:dyDescent="0.2">
      <c r="A61" s="192"/>
      <c r="B61" s="161"/>
      <c r="C61" s="153"/>
      <c r="D61" s="164"/>
      <c r="E61" s="165"/>
      <c r="F61" s="27" t="s">
        <v>350</v>
      </c>
      <c r="G61" s="126"/>
      <c r="H61" s="129"/>
    </row>
    <row r="62" spans="1:8" ht="126.6" customHeight="1" x14ac:dyDescent="0.2">
      <c r="A62" s="192"/>
      <c r="B62" s="183"/>
      <c r="C62" s="132"/>
      <c r="D62" s="147"/>
      <c r="E62" s="149"/>
      <c r="F62" s="27" t="s">
        <v>431</v>
      </c>
      <c r="G62" s="127"/>
      <c r="H62" s="130"/>
    </row>
    <row r="63" spans="1:8" ht="223.9" customHeight="1" x14ac:dyDescent="0.2">
      <c r="A63" s="192"/>
      <c r="B63" s="40" t="s">
        <v>183</v>
      </c>
      <c r="C63" s="21" t="s">
        <v>210</v>
      </c>
      <c r="D63" s="17" t="s">
        <v>56</v>
      </c>
      <c r="E63" s="18" t="s">
        <v>25</v>
      </c>
      <c r="F63" s="4" t="s">
        <v>506</v>
      </c>
      <c r="G63" s="50">
        <f>0.555555555555556%*100</f>
        <v>0.55555555555555602</v>
      </c>
      <c r="H63" s="53" t="s">
        <v>507</v>
      </c>
    </row>
    <row r="64" spans="1:8" ht="134.44999999999999" customHeight="1" x14ac:dyDescent="0.2">
      <c r="A64" s="192"/>
      <c r="B64" s="160" t="s">
        <v>62</v>
      </c>
      <c r="C64" s="162" t="s">
        <v>207</v>
      </c>
      <c r="D64" s="146" t="s">
        <v>63</v>
      </c>
      <c r="E64" s="148" t="s">
        <v>25</v>
      </c>
      <c r="F64" s="27" t="s">
        <v>378</v>
      </c>
      <c r="G64" s="133">
        <v>0.75</v>
      </c>
      <c r="H64" s="128" t="s">
        <v>568</v>
      </c>
    </row>
    <row r="65" spans="1:10" ht="133.9" customHeight="1" x14ac:dyDescent="0.2">
      <c r="A65" s="192"/>
      <c r="B65" s="161"/>
      <c r="C65" s="163"/>
      <c r="D65" s="164"/>
      <c r="E65" s="165"/>
      <c r="F65" s="27" t="s">
        <v>569</v>
      </c>
      <c r="G65" s="134"/>
      <c r="H65" s="129"/>
    </row>
    <row r="66" spans="1:10" ht="79.150000000000006" customHeight="1" x14ac:dyDescent="0.2">
      <c r="A66" s="192"/>
      <c r="B66" s="161"/>
      <c r="C66" s="163"/>
      <c r="D66" s="164"/>
      <c r="E66" s="165"/>
      <c r="F66" s="27" t="s">
        <v>388</v>
      </c>
      <c r="G66" s="134"/>
      <c r="H66" s="129"/>
    </row>
    <row r="67" spans="1:10" ht="78" customHeight="1" x14ac:dyDescent="0.2">
      <c r="A67" s="192"/>
      <c r="B67" s="161"/>
      <c r="C67" s="163"/>
      <c r="D67" s="164"/>
      <c r="E67" s="165"/>
      <c r="F67" s="27" t="s">
        <v>381</v>
      </c>
      <c r="G67" s="134"/>
      <c r="H67" s="129"/>
    </row>
    <row r="68" spans="1:10" ht="114.6" customHeight="1" x14ac:dyDescent="0.2">
      <c r="A68" s="192"/>
      <c r="B68" s="161"/>
      <c r="C68" s="163"/>
      <c r="D68" s="164"/>
      <c r="E68" s="165"/>
      <c r="F68" s="27" t="s">
        <v>368</v>
      </c>
      <c r="G68" s="134"/>
      <c r="H68" s="129"/>
    </row>
    <row r="69" spans="1:10" ht="67.900000000000006" customHeight="1" x14ac:dyDescent="0.2">
      <c r="A69" s="192"/>
      <c r="B69" s="161"/>
      <c r="C69" s="163"/>
      <c r="D69" s="164"/>
      <c r="E69" s="165"/>
      <c r="F69" s="27" t="s">
        <v>432</v>
      </c>
      <c r="G69" s="134"/>
      <c r="H69" s="129"/>
    </row>
    <row r="70" spans="1:10" ht="49.15" customHeight="1" x14ac:dyDescent="0.2">
      <c r="A70" s="192"/>
      <c r="B70" s="161"/>
      <c r="C70" s="163"/>
      <c r="D70" s="164"/>
      <c r="E70" s="165"/>
      <c r="F70" s="27" t="s">
        <v>349</v>
      </c>
      <c r="G70" s="134"/>
      <c r="H70" s="129"/>
    </row>
    <row r="71" spans="1:10" ht="70.900000000000006" customHeight="1" x14ac:dyDescent="0.2">
      <c r="A71" s="192"/>
      <c r="B71" s="40" t="s">
        <v>433</v>
      </c>
      <c r="C71" s="56" t="s">
        <v>434</v>
      </c>
      <c r="D71" s="17" t="s">
        <v>44</v>
      </c>
      <c r="E71" s="18" t="s">
        <v>25</v>
      </c>
      <c r="F71" s="27" t="s">
        <v>359</v>
      </c>
      <c r="G71" s="35">
        <v>0.75</v>
      </c>
      <c r="H71" s="36" t="s">
        <v>508</v>
      </c>
    </row>
    <row r="72" spans="1:10" ht="98.45" customHeight="1" x14ac:dyDescent="0.2">
      <c r="A72" s="192" t="s">
        <v>64</v>
      </c>
      <c r="B72" s="160" t="s">
        <v>65</v>
      </c>
      <c r="C72" s="160" t="s">
        <v>66</v>
      </c>
      <c r="D72" s="146" t="s">
        <v>435</v>
      </c>
      <c r="E72" s="148" t="s">
        <v>11</v>
      </c>
      <c r="F72" s="27" t="s">
        <v>436</v>
      </c>
      <c r="G72" s="125">
        <v>0.75</v>
      </c>
      <c r="H72" s="174" t="s">
        <v>473</v>
      </c>
    </row>
    <row r="73" spans="1:10" ht="77.45" customHeight="1" x14ac:dyDescent="0.2">
      <c r="A73" s="192"/>
      <c r="B73" s="161"/>
      <c r="C73" s="161"/>
      <c r="D73" s="164"/>
      <c r="E73" s="165"/>
      <c r="F73" s="27" t="s">
        <v>570</v>
      </c>
      <c r="G73" s="126"/>
      <c r="H73" s="208"/>
    </row>
    <row r="74" spans="1:10" ht="75" customHeight="1" x14ac:dyDescent="0.2">
      <c r="A74" s="192"/>
      <c r="B74" s="183"/>
      <c r="C74" s="183"/>
      <c r="D74" s="147"/>
      <c r="E74" s="149"/>
      <c r="F74" s="27" t="s">
        <v>382</v>
      </c>
      <c r="G74" s="127"/>
      <c r="H74" s="175"/>
    </row>
    <row r="75" spans="1:10" ht="50.45" customHeight="1" x14ac:dyDescent="0.2">
      <c r="A75" s="192"/>
      <c r="B75" s="40" t="s">
        <v>223</v>
      </c>
      <c r="C75" s="21" t="s">
        <v>68</v>
      </c>
      <c r="D75" s="43" t="s">
        <v>191</v>
      </c>
      <c r="E75" s="18" t="s">
        <v>67</v>
      </c>
      <c r="F75" s="27" t="s">
        <v>334</v>
      </c>
      <c r="G75" s="57">
        <v>0</v>
      </c>
      <c r="H75" s="16" t="s">
        <v>398</v>
      </c>
    </row>
    <row r="76" spans="1:10" ht="93.6" customHeight="1" x14ac:dyDescent="0.2">
      <c r="A76" s="41" t="s">
        <v>69</v>
      </c>
      <c r="B76" s="40" t="s">
        <v>70</v>
      </c>
      <c r="C76" s="58" t="s">
        <v>73</v>
      </c>
      <c r="D76" s="17" t="s">
        <v>71</v>
      </c>
      <c r="E76" s="18" t="s">
        <v>72</v>
      </c>
      <c r="F76" s="27" t="s">
        <v>333</v>
      </c>
      <c r="G76" s="57">
        <v>0</v>
      </c>
      <c r="H76" s="16" t="s">
        <v>399</v>
      </c>
    </row>
    <row r="77" spans="1:10" s="9" customFormat="1" ht="15" customHeight="1" x14ac:dyDescent="0.2">
      <c r="A77" s="182" t="s">
        <v>1</v>
      </c>
      <c r="B77" s="182" t="s">
        <v>2</v>
      </c>
      <c r="C77" s="176" t="s">
        <v>5</v>
      </c>
      <c r="D77" s="176" t="s">
        <v>3</v>
      </c>
      <c r="E77" s="176" t="s">
        <v>4</v>
      </c>
      <c r="F77" s="176" t="s">
        <v>392</v>
      </c>
      <c r="G77" s="205" t="s">
        <v>251</v>
      </c>
      <c r="H77" s="205" t="s">
        <v>252</v>
      </c>
      <c r="I77" s="8"/>
      <c r="J77" s="8"/>
    </row>
    <row r="78" spans="1:10" s="9" customFormat="1" ht="101.45" customHeight="1" x14ac:dyDescent="0.2">
      <c r="A78" s="182"/>
      <c r="B78" s="182"/>
      <c r="C78" s="176"/>
      <c r="D78" s="176"/>
      <c r="E78" s="176"/>
      <c r="F78" s="176"/>
      <c r="G78" s="205"/>
      <c r="H78" s="205"/>
      <c r="I78" s="8"/>
      <c r="J78" s="8"/>
    </row>
    <row r="79" spans="1:10" s="9" customFormat="1" ht="21" customHeight="1" x14ac:dyDescent="0.2">
      <c r="A79" s="77" t="s">
        <v>74</v>
      </c>
      <c r="B79" s="10"/>
      <c r="C79" s="11"/>
      <c r="D79" s="12"/>
      <c r="E79" s="11"/>
      <c r="F79" s="13"/>
      <c r="G79" s="14"/>
      <c r="H79" s="13"/>
      <c r="I79" s="8"/>
      <c r="J79" s="8"/>
    </row>
    <row r="80" spans="1:10" ht="54.75" customHeight="1" x14ac:dyDescent="0.2">
      <c r="A80" s="192" t="s">
        <v>75</v>
      </c>
      <c r="B80" s="40" t="s">
        <v>76</v>
      </c>
      <c r="C80" s="40" t="s">
        <v>78</v>
      </c>
      <c r="D80" s="43" t="s">
        <v>157</v>
      </c>
      <c r="E80" s="44" t="s">
        <v>77</v>
      </c>
      <c r="F80" s="27" t="s">
        <v>335</v>
      </c>
      <c r="G80" s="57">
        <v>0</v>
      </c>
      <c r="H80" s="16" t="s">
        <v>509</v>
      </c>
    </row>
    <row r="81" spans="1:8" ht="144" customHeight="1" x14ac:dyDescent="0.2">
      <c r="A81" s="192"/>
      <c r="B81" s="40" t="s">
        <v>79</v>
      </c>
      <c r="C81" s="36" t="s">
        <v>437</v>
      </c>
      <c r="D81" s="43" t="s">
        <v>80</v>
      </c>
      <c r="E81" s="44" t="s">
        <v>81</v>
      </c>
      <c r="F81" s="4" t="s">
        <v>438</v>
      </c>
      <c r="G81" s="59">
        <v>0.75</v>
      </c>
      <c r="H81" s="4" t="s">
        <v>510</v>
      </c>
    </row>
    <row r="82" spans="1:8" ht="60.6" customHeight="1" x14ac:dyDescent="0.2">
      <c r="A82" s="177" t="s">
        <v>82</v>
      </c>
      <c r="B82" s="184" t="s">
        <v>83</v>
      </c>
      <c r="C82" s="137" t="s">
        <v>511</v>
      </c>
      <c r="D82" s="160" t="s">
        <v>84</v>
      </c>
      <c r="E82" s="160" t="s">
        <v>25</v>
      </c>
      <c r="F82" s="27" t="s">
        <v>315</v>
      </c>
      <c r="G82" s="125">
        <v>0.66</v>
      </c>
      <c r="H82" s="128" t="s">
        <v>571</v>
      </c>
    </row>
    <row r="83" spans="1:8" ht="192" customHeight="1" x14ac:dyDescent="0.2">
      <c r="A83" s="178"/>
      <c r="B83" s="185"/>
      <c r="C83" s="138"/>
      <c r="D83" s="161"/>
      <c r="E83" s="161"/>
      <c r="F83" s="27" t="s">
        <v>439</v>
      </c>
      <c r="G83" s="126"/>
      <c r="H83" s="129"/>
    </row>
    <row r="84" spans="1:8" ht="60.6" customHeight="1" x14ac:dyDescent="0.2">
      <c r="A84" s="178"/>
      <c r="B84" s="186"/>
      <c r="C84" s="139"/>
      <c r="D84" s="183"/>
      <c r="E84" s="183"/>
      <c r="F84" s="27" t="s">
        <v>572</v>
      </c>
      <c r="G84" s="127"/>
      <c r="H84" s="130"/>
    </row>
    <row r="85" spans="1:8" ht="282.60000000000002" customHeight="1" x14ac:dyDescent="0.2">
      <c r="A85" s="178"/>
      <c r="B85" s="40" t="s">
        <v>85</v>
      </c>
      <c r="C85" s="60" t="s">
        <v>87</v>
      </c>
      <c r="D85" s="43" t="s">
        <v>86</v>
      </c>
      <c r="E85" s="43" t="s">
        <v>25</v>
      </c>
      <c r="F85" s="27" t="s">
        <v>386</v>
      </c>
      <c r="G85" s="25">
        <v>0.5</v>
      </c>
      <c r="H85" s="36" t="s">
        <v>512</v>
      </c>
    </row>
    <row r="86" spans="1:8" ht="69.75" customHeight="1" x14ac:dyDescent="0.2">
      <c r="A86" s="178"/>
      <c r="B86" s="16" t="s">
        <v>200</v>
      </c>
      <c r="C86" s="21" t="s">
        <v>440</v>
      </c>
      <c r="D86" s="43" t="s">
        <v>441</v>
      </c>
      <c r="E86" s="43" t="s">
        <v>25</v>
      </c>
      <c r="F86" s="21" t="s">
        <v>573</v>
      </c>
      <c r="G86" s="25">
        <v>0.5</v>
      </c>
      <c r="H86" s="36" t="s">
        <v>513</v>
      </c>
    </row>
    <row r="87" spans="1:8" ht="91.9" customHeight="1" x14ac:dyDescent="0.2">
      <c r="A87" s="178"/>
      <c r="B87" s="16" t="s">
        <v>188</v>
      </c>
      <c r="C87" s="21" t="s">
        <v>204</v>
      </c>
      <c r="D87" s="43" t="s">
        <v>441</v>
      </c>
      <c r="E87" s="43" t="s">
        <v>25</v>
      </c>
      <c r="F87" s="21" t="s">
        <v>442</v>
      </c>
      <c r="G87" s="25">
        <v>0.7</v>
      </c>
      <c r="H87" s="4" t="s">
        <v>514</v>
      </c>
    </row>
    <row r="88" spans="1:8" ht="217.15" customHeight="1" x14ac:dyDescent="0.2">
      <c r="A88" s="178"/>
      <c r="B88" s="146" t="s">
        <v>190</v>
      </c>
      <c r="C88" s="160" t="s">
        <v>189</v>
      </c>
      <c r="D88" s="160" t="s">
        <v>443</v>
      </c>
      <c r="E88" s="201" t="s">
        <v>95</v>
      </c>
      <c r="F88" s="27" t="s">
        <v>444</v>
      </c>
      <c r="G88" s="125">
        <v>0.25</v>
      </c>
      <c r="H88" s="174" t="s">
        <v>515</v>
      </c>
    </row>
    <row r="89" spans="1:8" ht="78" customHeight="1" x14ac:dyDescent="0.2">
      <c r="A89" s="178"/>
      <c r="B89" s="164"/>
      <c r="C89" s="161"/>
      <c r="D89" s="161"/>
      <c r="E89" s="202"/>
      <c r="F89" s="27" t="s">
        <v>445</v>
      </c>
      <c r="G89" s="126"/>
      <c r="H89" s="208"/>
    </row>
    <row r="90" spans="1:8" ht="98.45" customHeight="1" x14ac:dyDescent="0.2">
      <c r="A90" s="178"/>
      <c r="B90" s="147"/>
      <c r="C90" s="183"/>
      <c r="D90" s="183"/>
      <c r="E90" s="203"/>
      <c r="F90" s="27" t="s">
        <v>360</v>
      </c>
      <c r="G90" s="127"/>
      <c r="H90" s="175"/>
    </row>
    <row r="91" spans="1:8" ht="110.45" customHeight="1" x14ac:dyDescent="0.2">
      <c r="A91" s="178"/>
      <c r="B91" s="146" t="s">
        <v>574</v>
      </c>
      <c r="C91" s="160" t="s">
        <v>208</v>
      </c>
      <c r="D91" s="146" t="s">
        <v>443</v>
      </c>
      <c r="E91" s="201" t="s">
        <v>25</v>
      </c>
      <c r="F91" s="27" t="s">
        <v>516</v>
      </c>
      <c r="G91" s="125">
        <v>0.25</v>
      </c>
      <c r="H91" s="128" t="s">
        <v>575</v>
      </c>
    </row>
    <row r="92" spans="1:8" ht="117.6" customHeight="1" x14ac:dyDescent="0.2">
      <c r="A92" s="178"/>
      <c r="B92" s="164"/>
      <c r="C92" s="161"/>
      <c r="D92" s="164"/>
      <c r="E92" s="202"/>
      <c r="F92" s="27" t="s">
        <v>517</v>
      </c>
      <c r="G92" s="126"/>
      <c r="H92" s="129"/>
    </row>
    <row r="93" spans="1:8" ht="85.15" customHeight="1" x14ac:dyDescent="0.2">
      <c r="A93" s="178"/>
      <c r="B93" s="147"/>
      <c r="C93" s="183"/>
      <c r="D93" s="147"/>
      <c r="E93" s="203"/>
      <c r="F93" s="27" t="s">
        <v>446</v>
      </c>
      <c r="G93" s="127"/>
      <c r="H93" s="130"/>
    </row>
    <row r="94" spans="1:8" ht="74.45" customHeight="1" x14ac:dyDescent="0.2">
      <c r="A94" s="178"/>
      <c r="B94" s="45" t="s">
        <v>226</v>
      </c>
      <c r="C94" s="86" t="s">
        <v>227</v>
      </c>
      <c r="D94" s="82" t="s">
        <v>86</v>
      </c>
      <c r="E94" s="48" t="s">
        <v>228</v>
      </c>
      <c r="F94" s="61" t="s">
        <v>518</v>
      </c>
      <c r="G94" s="55">
        <v>0.75</v>
      </c>
      <c r="H94" s="36" t="s">
        <v>519</v>
      </c>
    </row>
    <row r="95" spans="1:8" ht="184.9" customHeight="1" x14ac:dyDescent="0.2">
      <c r="A95" s="178"/>
      <c r="B95" s="45" t="s">
        <v>229</v>
      </c>
      <c r="C95" s="86" t="s">
        <v>447</v>
      </c>
      <c r="D95" s="82" t="s">
        <v>86</v>
      </c>
      <c r="E95" s="82" t="s">
        <v>448</v>
      </c>
      <c r="F95" s="27" t="s">
        <v>554</v>
      </c>
      <c r="G95" s="31">
        <v>0.5</v>
      </c>
      <c r="H95" s="36" t="s">
        <v>553</v>
      </c>
    </row>
    <row r="96" spans="1:8" ht="150.6" customHeight="1" x14ac:dyDescent="0.2">
      <c r="A96" s="178"/>
      <c r="B96" s="86" t="s">
        <v>449</v>
      </c>
      <c r="C96" s="45" t="s">
        <v>450</v>
      </c>
      <c r="D96" s="34" t="s">
        <v>230</v>
      </c>
      <c r="E96" s="47" t="s">
        <v>231</v>
      </c>
      <c r="F96" s="27" t="s">
        <v>316</v>
      </c>
      <c r="G96" s="25">
        <v>0.75</v>
      </c>
      <c r="H96" s="36" t="s">
        <v>520</v>
      </c>
    </row>
    <row r="97" spans="1:8" ht="194.45" customHeight="1" x14ac:dyDescent="0.2">
      <c r="A97" s="178"/>
      <c r="B97" s="86" t="s">
        <v>233</v>
      </c>
      <c r="C97" s="27" t="s">
        <v>232</v>
      </c>
      <c r="D97" s="34" t="s">
        <v>230</v>
      </c>
      <c r="E97" s="47" t="s">
        <v>231</v>
      </c>
      <c r="F97" s="27" t="s">
        <v>317</v>
      </c>
      <c r="G97" s="25">
        <v>0.33</v>
      </c>
      <c r="H97" s="45" t="s">
        <v>576</v>
      </c>
    </row>
    <row r="98" spans="1:8" ht="68.45" customHeight="1" x14ac:dyDescent="0.2">
      <c r="A98" s="178"/>
      <c r="B98" s="3" t="s">
        <v>241</v>
      </c>
      <c r="C98" s="3" t="s">
        <v>242</v>
      </c>
      <c r="D98" s="34" t="s">
        <v>108</v>
      </c>
      <c r="E98" s="34" t="s">
        <v>243</v>
      </c>
      <c r="F98" s="27" t="s">
        <v>521</v>
      </c>
      <c r="G98" s="25">
        <v>0</v>
      </c>
      <c r="H98" s="4" t="s">
        <v>522</v>
      </c>
    </row>
    <row r="99" spans="1:8" ht="70.150000000000006" customHeight="1" x14ac:dyDescent="0.2">
      <c r="A99" s="178"/>
      <c r="B99" s="86" t="s">
        <v>451</v>
      </c>
      <c r="C99" s="27" t="s">
        <v>523</v>
      </c>
      <c r="D99" s="34" t="s">
        <v>247</v>
      </c>
      <c r="E99" s="34" t="s">
        <v>243</v>
      </c>
      <c r="F99" s="27" t="s">
        <v>369</v>
      </c>
      <c r="G99" s="25">
        <v>0</v>
      </c>
      <c r="H99" s="4" t="s">
        <v>522</v>
      </c>
    </row>
    <row r="100" spans="1:8" ht="28.5" x14ac:dyDescent="0.2">
      <c r="A100" s="178"/>
      <c r="B100" s="172" t="s">
        <v>244</v>
      </c>
      <c r="C100" s="174" t="s">
        <v>245</v>
      </c>
      <c r="D100" s="187" t="s">
        <v>452</v>
      </c>
      <c r="E100" s="189" t="s">
        <v>243</v>
      </c>
      <c r="F100" s="27" t="s">
        <v>400</v>
      </c>
      <c r="G100" s="125">
        <v>0.25</v>
      </c>
      <c r="H100" s="174" t="s">
        <v>524</v>
      </c>
    </row>
    <row r="101" spans="1:8" ht="87.6" customHeight="1" x14ac:dyDescent="0.2">
      <c r="A101" s="179"/>
      <c r="B101" s="173"/>
      <c r="C101" s="175"/>
      <c r="D101" s="188"/>
      <c r="E101" s="190"/>
      <c r="F101" s="27" t="s">
        <v>370</v>
      </c>
      <c r="G101" s="136"/>
      <c r="H101" s="175"/>
    </row>
    <row r="102" spans="1:8" ht="79.150000000000006" customHeight="1" x14ac:dyDescent="0.2">
      <c r="A102" s="157" t="s">
        <v>88</v>
      </c>
      <c r="B102" s="86" t="s">
        <v>89</v>
      </c>
      <c r="C102" s="86" t="s">
        <v>90</v>
      </c>
      <c r="D102" s="82" t="s">
        <v>453</v>
      </c>
      <c r="E102" s="48" t="s">
        <v>250</v>
      </c>
      <c r="F102" s="86" t="s">
        <v>454</v>
      </c>
      <c r="G102" s="25">
        <v>0.9</v>
      </c>
      <c r="H102" s="4" t="s">
        <v>577</v>
      </c>
    </row>
    <row r="103" spans="1:8" ht="109.9" customHeight="1" x14ac:dyDescent="0.2">
      <c r="A103" s="159"/>
      <c r="B103" s="45" t="s">
        <v>455</v>
      </c>
      <c r="C103" s="27" t="s">
        <v>90</v>
      </c>
      <c r="D103" s="82" t="s">
        <v>86</v>
      </c>
      <c r="E103" s="47" t="s">
        <v>9</v>
      </c>
      <c r="F103" s="81" t="s">
        <v>322</v>
      </c>
      <c r="G103" s="31">
        <v>1</v>
      </c>
      <c r="H103" s="32" t="s">
        <v>254</v>
      </c>
    </row>
    <row r="104" spans="1:8" ht="107.45" customHeight="1" x14ac:dyDescent="0.2">
      <c r="A104" s="177" t="s">
        <v>456</v>
      </c>
      <c r="B104" s="162" t="s">
        <v>91</v>
      </c>
      <c r="C104" s="187" t="s">
        <v>92</v>
      </c>
      <c r="D104" s="162" t="s">
        <v>234</v>
      </c>
      <c r="E104" s="189" t="s">
        <v>25</v>
      </c>
      <c r="F104" s="81" t="s">
        <v>457</v>
      </c>
      <c r="G104" s="125">
        <v>0.45</v>
      </c>
      <c r="H104" s="128" t="s">
        <v>525</v>
      </c>
    </row>
    <row r="105" spans="1:8" ht="109.9" customHeight="1" x14ac:dyDescent="0.2">
      <c r="A105" s="178"/>
      <c r="B105" s="171"/>
      <c r="C105" s="188"/>
      <c r="D105" s="171"/>
      <c r="E105" s="190"/>
      <c r="F105" s="27" t="s">
        <v>371</v>
      </c>
      <c r="G105" s="127"/>
      <c r="H105" s="130"/>
    </row>
    <row r="106" spans="1:8" ht="72.599999999999994" customHeight="1" x14ac:dyDescent="0.2">
      <c r="A106" s="178"/>
      <c r="B106" s="187" t="s">
        <v>235</v>
      </c>
      <c r="C106" s="187" t="s">
        <v>236</v>
      </c>
      <c r="D106" s="187" t="s">
        <v>237</v>
      </c>
      <c r="E106" s="189" t="s">
        <v>97</v>
      </c>
      <c r="F106" s="27" t="s">
        <v>389</v>
      </c>
      <c r="G106" s="125">
        <v>0.75</v>
      </c>
      <c r="H106" s="128" t="s">
        <v>526</v>
      </c>
    </row>
    <row r="107" spans="1:8" ht="74.45" customHeight="1" x14ac:dyDescent="0.2">
      <c r="A107" s="178"/>
      <c r="B107" s="194"/>
      <c r="C107" s="194"/>
      <c r="D107" s="194"/>
      <c r="E107" s="204"/>
      <c r="F107" s="27" t="s">
        <v>578</v>
      </c>
      <c r="G107" s="126"/>
      <c r="H107" s="129"/>
    </row>
    <row r="108" spans="1:8" ht="79.900000000000006" customHeight="1" x14ac:dyDescent="0.2">
      <c r="A108" s="178"/>
      <c r="B108" s="188"/>
      <c r="C108" s="188"/>
      <c r="D108" s="188"/>
      <c r="E108" s="190"/>
      <c r="F108" s="27" t="s">
        <v>458</v>
      </c>
      <c r="G108" s="127"/>
      <c r="H108" s="130"/>
    </row>
    <row r="109" spans="1:8" ht="49.9" customHeight="1" x14ac:dyDescent="0.2">
      <c r="A109" s="179"/>
      <c r="B109" s="87" t="s">
        <v>238</v>
      </c>
      <c r="C109" s="27" t="s">
        <v>239</v>
      </c>
      <c r="D109" s="34" t="s">
        <v>157</v>
      </c>
      <c r="E109" s="47" t="s">
        <v>240</v>
      </c>
      <c r="F109" s="27" t="s">
        <v>497</v>
      </c>
      <c r="G109" s="25">
        <v>0.75</v>
      </c>
      <c r="H109" s="4" t="s">
        <v>498</v>
      </c>
    </row>
    <row r="110" spans="1:8" ht="85.5" x14ac:dyDescent="0.2">
      <c r="A110" s="177" t="s">
        <v>93</v>
      </c>
      <c r="B110" s="88" t="s">
        <v>94</v>
      </c>
      <c r="C110" s="89" t="s">
        <v>459</v>
      </c>
      <c r="D110" s="90" t="s">
        <v>460</v>
      </c>
      <c r="E110" s="91" t="s">
        <v>95</v>
      </c>
      <c r="F110" s="27" t="s">
        <v>372</v>
      </c>
      <c r="G110" s="55">
        <v>1</v>
      </c>
      <c r="H110" s="85" t="s">
        <v>552</v>
      </c>
    </row>
    <row r="111" spans="1:8" ht="130.9" customHeight="1" x14ac:dyDescent="0.2">
      <c r="A111" s="178"/>
      <c r="B111" s="146" t="s">
        <v>96</v>
      </c>
      <c r="C111" s="137" t="s">
        <v>98</v>
      </c>
      <c r="D111" s="160" t="s">
        <v>192</v>
      </c>
      <c r="E111" s="148" t="s">
        <v>97</v>
      </c>
      <c r="F111" s="27" t="s">
        <v>461</v>
      </c>
      <c r="G111" s="143">
        <v>0.66</v>
      </c>
      <c r="H111" s="137" t="s">
        <v>533</v>
      </c>
    </row>
    <row r="112" spans="1:8" ht="72.599999999999994" customHeight="1" x14ac:dyDescent="0.2">
      <c r="A112" s="178"/>
      <c r="B112" s="164"/>
      <c r="C112" s="138"/>
      <c r="D112" s="161"/>
      <c r="E112" s="165"/>
      <c r="F112" s="27" t="s">
        <v>527</v>
      </c>
      <c r="G112" s="144"/>
      <c r="H112" s="138"/>
    </row>
    <row r="113" spans="1:10" ht="61.15" customHeight="1" x14ac:dyDescent="0.2">
      <c r="A113" s="178"/>
      <c r="B113" s="164"/>
      <c r="C113" s="138"/>
      <c r="D113" s="161"/>
      <c r="E113" s="165"/>
      <c r="F113" s="27" t="s">
        <v>397</v>
      </c>
      <c r="G113" s="144"/>
      <c r="H113" s="138"/>
    </row>
    <row r="114" spans="1:10" ht="87" customHeight="1" x14ac:dyDescent="0.2">
      <c r="A114" s="178"/>
      <c r="B114" s="164"/>
      <c r="C114" s="138"/>
      <c r="D114" s="161"/>
      <c r="E114" s="165"/>
      <c r="F114" s="27" t="s">
        <v>462</v>
      </c>
      <c r="G114" s="144"/>
      <c r="H114" s="138"/>
    </row>
    <row r="115" spans="1:10" ht="82.15" customHeight="1" x14ac:dyDescent="0.2">
      <c r="A115" s="178"/>
      <c r="B115" s="164"/>
      <c r="C115" s="138"/>
      <c r="D115" s="161"/>
      <c r="E115" s="165"/>
      <c r="F115" s="27" t="s">
        <v>340</v>
      </c>
      <c r="G115" s="144"/>
      <c r="H115" s="138"/>
    </row>
    <row r="116" spans="1:10" ht="98.45" customHeight="1" x14ac:dyDescent="0.2">
      <c r="A116" s="178"/>
      <c r="B116" s="164"/>
      <c r="C116" s="138"/>
      <c r="D116" s="161"/>
      <c r="E116" s="165"/>
      <c r="F116" s="27" t="s">
        <v>312</v>
      </c>
      <c r="G116" s="144"/>
      <c r="H116" s="138"/>
    </row>
    <row r="117" spans="1:10" ht="77.45" customHeight="1" x14ac:dyDescent="0.2">
      <c r="A117" s="178"/>
      <c r="B117" s="164"/>
      <c r="C117" s="138"/>
      <c r="D117" s="161"/>
      <c r="E117" s="165"/>
      <c r="F117" s="27" t="s">
        <v>496</v>
      </c>
      <c r="G117" s="144"/>
      <c r="H117" s="138"/>
    </row>
    <row r="118" spans="1:10" ht="77.45" customHeight="1" x14ac:dyDescent="0.2">
      <c r="A118" s="178"/>
      <c r="B118" s="147"/>
      <c r="C118" s="139"/>
      <c r="D118" s="183"/>
      <c r="E118" s="149"/>
      <c r="F118" s="27" t="s">
        <v>463</v>
      </c>
      <c r="G118" s="145"/>
      <c r="H118" s="139"/>
    </row>
    <row r="119" spans="1:10" ht="102.6" customHeight="1" x14ac:dyDescent="0.2">
      <c r="A119" s="179"/>
      <c r="B119" s="40" t="s">
        <v>528</v>
      </c>
      <c r="C119" s="40" t="s">
        <v>529</v>
      </c>
      <c r="D119" s="43" t="s">
        <v>86</v>
      </c>
      <c r="E119" s="44" t="s">
        <v>25</v>
      </c>
      <c r="F119" s="27" t="s">
        <v>531</v>
      </c>
      <c r="G119" s="25">
        <v>0</v>
      </c>
      <c r="H119" s="40" t="s">
        <v>532</v>
      </c>
    </row>
    <row r="120" spans="1:10" s="63" customFormat="1" ht="21" customHeight="1" x14ac:dyDescent="0.2">
      <c r="A120" s="77" t="s">
        <v>99</v>
      </c>
      <c r="B120" s="10"/>
      <c r="C120" s="11"/>
      <c r="D120" s="12"/>
      <c r="E120" s="11"/>
      <c r="F120" s="13"/>
      <c r="G120" s="14"/>
      <c r="H120" s="13"/>
      <c r="I120" s="26"/>
      <c r="J120" s="26"/>
    </row>
    <row r="121" spans="1:10" ht="132" customHeight="1" x14ac:dyDescent="0.2">
      <c r="A121" s="198" t="s">
        <v>100</v>
      </c>
      <c r="B121" s="162" t="s">
        <v>101</v>
      </c>
      <c r="C121" s="187" t="s">
        <v>103</v>
      </c>
      <c r="D121" s="187" t="s">
        <v>102</v>
      </c>
      <c r="E121" s="189" t="s">
        <v>25</v>
      </c>
      <c r="F121" s="27" t="s">
        <v>361</v>
      </c>
      <c r="G121" s="35">
        <v>0.55000000000000004</v>
      </c>
      <c r="H121" s="128" t="s">
        <v>530</v>
      </c>
    </row>
    <row r="122" spans="1:10" ht="339" customHeight="1" x14ac:dyDescent="0.2">
      <c r="A122" s="199"/>
      <c r="B122" s="171"/>
      <c r="C122" s="188"/>
      <c r="D122" s="188"/>
      <c r="E122" s="190"/>
      <c r="F122" s="27" t="s">
        <v>373</v>
      </c>
      <c r="G122" s="25">
        <v>0.9</v>
      </c>
      <c r="H122" s="130"/>
    </row>
    <row r="123" spans="1:10" ht="86.45" customHeight="1" x14ac:dyDescent="0.2">
      <c r="A123" s="199"/>
      <c r="B123" s="86" t="s">
        <v>104</v>
      </c>
      <c r="C123" s="45" t="s">
        <v>105</v>
      </c>
      <c r="D123" s="34" t="s">
        <v>108</v>
      </c>
      <c r="E123" s="47" t="s">
        <v>25</v>
      </c>
      <c r="F123" s="27" t="s">
        <v>464</v>
      </c>
      <c r="G123" s="55">
        <v>1</v>
      </c>
      <c r="H123" s="4" t="s">
        <v>534</v>
      </c>
    </row>
    <row r="124" spans="1:10" ht="61.15" customHeight="1" x14ac:dyDescent="0.2">
      <c r="A124" s="199"/>
      <c r="B124" s="187" t="s">
        <v>465</v>
      </c>
      <c r="C124" s="187" t="s">
        <v>466</v>
      </c>
      <c r="D124" s="187" t="s">
        <v>467</v>
      </c>
      <c r="E124" s="189" t="s">
        <v>246</v>
      </c>
      <c r="F124" s="3" t="s">
        <v>400</v>
      </c>
      <c r="G124" s="125">
        <v>0</v>
      </c>
      <c r="H124" s="128" t="s">
        <v>522</v>
      </c>
    </row>
    <row r="125" spans="1:10" ht="66" customHeight="1" x14ac:dyDescent="0.2">
      <c r="A125" s="200"/>
      <c r="B125" s="188"/>
      <c r="C125" s="188"/>
      <c r="D125" s="188"/>
      <c r="E125" s="190"/>
      <c r="F125" s="27" t="s">
        <v>535</v>
      </c>
      <c r="G125" s="136"/>
      <c r="H125" s="130"/>
    </row>
    <row r="126" spans="1:10" ht="87" customHeight="1" x14ac:dyDescent="0.2">
      <c r="A126" s="157" t="s">
        <v>106</v>
      </c>
      <c r="B126" s="86" t="s">
        <v>107</v>
      </c>
      <c r="C126" s="45" t="s">
        <v>109</v>
      </c>
      <c r="D126" s="34" t="s">
        <v>108</v>
      </c>
      <c r="E126" s="47" t="s">
        <v>25</v>
      </c>
      <c r="F126" s="27" t="s">
        <v>374</v>
      </c>
      <c r="G126" s="25">
        <v>0.75</v>
      </c>
      <c r="H126" s="83" t="s">
        <v>550</v>
      </c>
    </row>
    <row r="127" spans="1:10" ht="117" customHeight="1" x14ac:dyDescent="0.2">
      <c r="A127" s="158"/>
      <c r="B127" s="86" t="s">
        <v>110</v>
      </c>
      <c r="C127" s="45" t="s">
        <v>111</v>
      </c>
      <c r="D127" s="34" t="s">
        <v>193</v>
      </c>
      <c r="E127" s="47" t="s">
        <v>25</v>
      </c>
      <c r="F127" s="27" t="s">
        <v>375</v>
      </c>
      <c r="G127" s="25">
        <v>0.75</v>
      </c>
      <c r="H127" s="84" t="s">
        <v>549</v>
      </c>
    </row>
    <row r="128" spans="1:10" ht="49.9" customHeight="1" x14ac:dyDescent="0.2">
      <c r="A128" s="158"/>
      <c r="B128" s="162" t="s">
        <v>112</v>
      </c>
      <c r="C128" s="187" t="s">
        <v>114</v>
      </c>
      <c r="D128" s="162" t="s">
        <v>113</v>
      </c>
      <c r="E128" s="168" t="s">
        <v>25</v>
      </c>
      <c r="F128" s="27" t="s">
        <v>336</v>
      </c>
      <c r="G128" s="140">
        <v>0</v>
      </c>
      <c r="H128" s="137" t="s">
        <v>551</v>
      </c>
    </row>
    <row r="129" spans="1:8" ht="88.15" customHeight="1" x14ac:dyDescent="0.2">
      <c r="A129" s="158"/>
      <c r="B129" s="163"/>
      <c r="C129" s="194"/>
      <c r="D129" s="163"/>
      <c r="E129" s="169"/>
      <c r="F129" s="27" t="s">
        <v>579</v>
      </c>
      <c r="G129" s="141"/>
      <c r="H129" s="138"/>
    </row>
    <row r="130" spans="1:8" ht="77.45" customHeight="1" x14ac:dyDescent="0.2">
      <c r="A130" s="158"/>
      <c r="B130" s="163"/>
      <c r="C130" s="194"/>
      <c r="D130" s="163"/>
      <c r="E130" s="169"/>
      <c r="F130" s="27" t="s">
        <v>387</v>
      </c>
      <c r="G130" s="141"/>
      <c r="H130" s="138"/>
    </row>
    <row r="131" spans="1:8" ht="63" customHeight="1" x14ac:dyDescent="0.2">
      <c r="A131" s="158"/>
      <c r="B131" s="163"/>
      <c r="C131" s="194"/>
      <c r="D131" s="163"/>
      <c r="E131" s="169"/>
      <c r="F131" s="27" t="s">
        <v>390</v>
      </c>
      <c r="G131" s="141"/>
      <c r="H131" s="138"/>
    </row>
    <row r="132" spans="1:8" ht="92.45" customHeight="1" x14ac:dyDescent="0.2">
      <c r="A132" s="158"/>
      <c r="B132" s="163"/>
      <c r="C132" s="194"/>
      <c r="D132" s="163"/>
      <c r="E132" s="169"/>
      <c r="F132" s="27" t="s">
        <v>468</v>
      </c>
      <c r="G132" s="141"/>
      <c r="H132" s="138"/>
    </row>
    <row r="133" spans="1:8" ht="70.900000000000006" customHeight="1" x14ac:dyDescent="0.2">
      <c r="A133" s="158"/>
      <c r="B133" s="163"/>
      <c r="C133" s="194"/>
      <c r="D133" s="163"/>
      <c r="E133" s="169"/>
      <c r="F133" s="27" t="s">
        <v>383</v>
      </c>
      <c r="G133" s="141"/>
      <c r="H133" s="138"/>
    </row>
    <row r="134" spans="1:8" ht="88.9" customHeight="1" x14ac:dyDescent="0.2">
      <c r="A134" s="158"/>
      <c r="B134" s="163"/>
      <c r="C134" s="194"/>
      <c r="D134" s="163"/>
      <c r="E134" s="169"/>
      <c r="F134" s="27" t="s">
        <v>312</v>
      </c>
      <c r="G134" s="141"/>
      <c r="H134" s="138"/>
    </row>
    <row r="135" spans="1:8" ht="108" customHeight="1" x14ac:dyDescent="0.2">
      <c r="A135" s="158"/>
      <c r="B135" s="163"/>
      <c r="C135" s="194"/>
      <c r="D135" s="163"/>
      <c r="E135" s="169"/>
      <c r="F135" s="27" t="s">
        <v>469</v>
      </c>
      <c r="G135" s="141"/>
      <c r="H135" s="138"/>
    </row>
    <row r="136" spans="1:8" ht="166.15" customHeight="1" x14ac:dyDescent="0.2">
      <c r="A136" s="158"/>
      <c r="B136" s="171"/>
      <c r="C136" s="188"/>
      <c r="D136" s="171"/>
      <c r="E136" s="170"/>
      <c r="F136" s="27" t="s">
        <v>536</v>
      </c>
      <c r="G136" s="142"/>
      <c r="H136" s="139"/>
    </row>
    <row r="137" spans="1:8" ht="409.6" customHeight="1" x14ac:dyDescent="0.2">
      <c r="A137" s="158"/>
      <c r="B137" s="146" t="s">
        <v>115</v>
      </c>
      <c r="C137" s="166" t="s">
        <v>117</v>
      </c>
      <c r="D137" s="146" t="s">
        <v>116</v>
      </c>
      <c r="E137" s="148" t="s">
        <v>17</v>
      </c>
      <c r="F137" s="27" t="s">
        <v>580</v>
      </c>
      <c r="G137" s="125">
        <v>0.75</v>
      </c>
      <c r="H137" s="128" t="s">
        <v>537</v>
      </c>
    </row>
    <row r="138" spans="1:8" ht="86.45" customHeight="1" x14ac:dyDescent="0.2">
      <c r="A138" s="158"/>
      <c r="B138" s="164"/>
      <c r="C138" s="167"/>
      <c r="D138" s="164"/>
      <c r="E138" s="165"/>
      <c r="F138" s="27" t="s">
        <v>470</v>
      </c>
      <c r="G138" s="126"/>
      <c r="H138" s="129"/>
    </row>
    <row r="139" spans="1:8" ht="77.45" customHeight="1" x14ac:dyDescent="0.2">
      <c r="A139" s="158"/>
      <c r="B139" s="164"/>
      <c r="C139" s="167"/>
      <c r="D139" s="164"/>
      <c r="E139" s="165"/>
      <c r="F139" s="27" t="s">
        <v>310</v>
      </c>
      <c r="G139" s="126"/>
      <c r="H139" s="129"/>
    </row>
    <row r="140" spans="1:8" ht="72.599999999999994" customHeight="1" x14ac:dyDescent="0.2">
      <c r="A140" s="158"/>
      <c r="B140" s="164"/>
      <c r="C140" s="167"/>
      <c r="D140" s="164"/>
      <c r="E140" s="165"/>
      <c r="F140" s="27" t="s">
        <v>471</v>
      </c>
      <c r="G140" s="126"/>
      <c r="H140" s="129"/>
    </row>
    <row r="141" spans="1:8" ht="87" customHeight="1" x14ac:dyDescent="0.2">
      <c r="A141" s="158"/>
      <c r="B141" s="164"/>
      <c r="C141" s="167"/>
      <c r="D141" s="164"/>
      <c r="E141" s="165"/>
      <c r="F141" s="27" t="s">
        <v>330</v>
      </c>
      <c r="G141" s="126"/>
      <c r="H141" s="129"/>
    </row>
    <row r="142" spans="1:8" ht="78" customHeight="1" x14ac:dyDescent="0.2">
      <c r="A142" s="158"/>
      <c r="B142" s="164"/>
      <c r="C142" s="167"/>
      <c r="D142" s="164"/>
      <c r="E142" s="165"/>
      <c r="F142" s="27" t="s">
        <v>395</v>
      </c>
      <c r="G142" s="126"/>
      <c r="H142" s="129"/>
    </row>
    <row r="143" spans="1:8" ht="95.45" customHeight="1" x14ac:dyDescent="0.2">
      <c r="A143" s="158"/>
      <c r="B143" s="164"/>
      <c r="C143" s="167"/>
      <c r="D143" s="164"/>
      <c r="E143" s="165"/>
      <c r="F143" s="27" t="s">
        <v>351</v>
      </c>
      <c r="G143" s="126"/>
      <c r="H143" s="129"/>
    </row>
    <row r="144" spans="1:8" ht="70.5" customHeight="1" x14ac:dyDescent="0.2">
      <c r="A144" s="158"/>
      <c r="B144" s="164"/>
      <c r="C144" s="167"/>
      <c r="D144" s="164"/>
      <c r="E144" s="165"/>
      <c r="F144" s="27" t="s">
        <v>581</v>
      </c>
      <c r="G144" s="126"/>
      <c r="H144" s="129"/>
    </row>
    <row r="145" spans="1:10" ht="70.5" customHeight="1" x14ac:dyDescent="0.2">
      <c r="A145" s="158"/>
      <c r="B145" s="164"/>
      <c r="C145" s="167"/>
      <c r="D145" s="164"/>
      <c r="E145" s="165"/>
      <c r="F145" s="27" t="s">
        <v>394</v>
      </c>
      <c r="G145" s="126"/>
      <c r="H145" s="129"/>
    </row>
    <row r="146" spans="1:10" ht="66" customHeight="1" x14ac:dyDescent="0.2">
      <c r="A146" s="158"/>
      <c r="B146" s="164"/>
      <c r="C146" s="167"/>
      <c r="D146" s="164"/>
      <c r="E146" s="165"/>
      <c r="F146" s="27" t="s">
        <v>362</v>
      </c>
      <c r="G146" s="126"/>
      <c r="H146" s="129"/>
    </row>
    <row r="147" spans="1:10" ht="58.9" customHeight="1" x14ac:dyDescent="0.2">
      <c r="A147" s="158"/>
      <c r="B147" s="164"/>
      <c r="C147" s="167"/>
      <c r="D147" s="164"/>
      <c r="E147" s="165"/>
      <c r="F147" s="27" t="s">
        <v>582</v>
      </c>
      <c r="G147" s="126"/>
      <c r="H147" s="129"/>
    </row>
    <row r="148" spans="1:10" ht="119.45" customHeight="1" x14ac:dyDescent="0.2">
      <c r="A148" s="158"/>
      <c r="B148" s="164"/>
      <c r="C148" s="167"/>
      <c r="D148" s="164"/>
      <c r="E148" s="165"/>
      <c r="F148" s="27" t="s">
        <v>583</v>
      </c>
      <c r="G148" s="126"/>
      <c r="H148" s="129"/>
    </row>
    <row r="149" spans="1:10" ht="103.15" customHeight="1" x14ac:dyDescent="0.2">
      <c r="A149" s="158"/>
      <c r="B149" s="164"/>
      <c r="C149" s="167"/>
      <c r="D149" s="164"/>
      <c r="E149" s="165"/>
      <c r="F149" s="27" t="s">
        <v>341</v>
      </c>
      <c r="G149" s="126"/>
      <c r="H149" s="129"/>
    </row>
    <row r="150" spans="1:10" ht="184.9" customHeight="1" x14ac:dyDescent="0.2">
      <c r="A150" s="158"/>
      <c r="B150" s="164"/>
      <c r="C150" s="167"/>
      <c r="D150" s="164"/>
      <c r="E150" s="165"/>
      <c r="F150" s="27" t="s">
        <v>472</v>
      </c>
      <c r="G150" s="126"/>
      <c r="H150" s="129"/>
    </row>
    <row r="151" spans="1:10" ht="42" customHeight="1" x14ac:dyDescent="0.2">
      <c r="A151" s="158"/>
      <c r="B151" s="164"/>
      <c r="C151" s="167"/>
      <c r="D151" s="164"/>
      <c r="E151" s="165"/>
      <c r="F151" s="27" t="s">
        <v>584</v>
      </c>
      <c r="G151" s="126"/>
      <c r="H151" s="129"/>
    </row>
    <row r="152" spans="1:10" ht="66" customHeight="1" x14ac:dyDescent="0.2">
      <c r="A152" s="159"/>
      <c r="B152" s="147"/>
      <c r="C152" s="136"/>
      <c r="D152" s="147"/>
      <c r="E152" s="149"/>
      <c r="F152" s="27" t="s">
        <v>314</v>
      </c>
      <c r="G152" s="127"/>
      <c r="H152" s="130"/>
    </row>
    <row r="153" spans="1:10" ht="71.25" x14ac:dyDescent="0.2">
      <c r="A153" s="193" t="s">
        <v>118</v>
      </c>
      <c r="B153" s="21" t="s">
        <v>119</v>
      </c>
      <c r="C153" s="62" t="s">
        <v>212</v>
      </c>
      <c r="D153" s="17" t="s">
        <v>120</v>
      </c>
      <c r="E153" s="18" t="s">
        <v>17</v>
      </c>
      <c r="F153" s="27" t="s">
        <v>384</v>
      </c>
      <c r="G153" s="25">
        <v>0.75</v>
      </c>
      <c r="H153" s="36" t="s">
        <v>538</v>
      </c>
    </row>
    <row r="154" spans="1:10" ht="103.15" customHeight="1" x14ac:dyDescent="0.2">
      <c r="A154" s="193"/>
      <c r="B154" s="16" t="s">
        <v>404</v>
      </c>
      <c r="C154" s="64" t="s">
        <v>123</v>
      </c>
      <c r="D154" s="17" t="s">
        <v>121</v>
      </c>
      <c r="E154" s="17" t="s">
        <v>122</v>
      </c>
      <c r="F154" s="4" t="s">
        <v>306</v>
      </c>
      <c r="G154" s="39">
        <v>0.5</v>
      </c>
      <c r="H154" s="4" t="s">
        <v>307</v>
      </c>
    </row>
    <row r="155" spans="1:10" ht="98.45" customHeight="1" x14ac:dyDescent="0.2">
      <c r="A155" s="193"/>
      <c r="B155" s="65" t="s">
        <v>197</v>
      </c>
      <c r="C155" s="58" t="s">
        <v>201</v>
      </c>
      <c r="D155" s="17" t="s">
        <v>198</v>
      </c>
      <c r="E155" s="18" t="s">
        <v>124</v>
      </c>
      <c r="F155" s="27" t="s">
        <v>403</v>
      </c>
      <c r="G155" s="25" t="s">
        <v>311</v>
      </c>
      <c r="H155" s="4" t="s">
        <v>396</v>
      </c>
    </row>
    <row r="156" spans="1:10" s="9" customFormat="1" ht="72.599999999999994" customHeight="1" x14ac:dyDescent="0.2">
      <c r="A156" s="182" t="s">
        <v>1</v>
      </c>
      <c r="B156" s="182" t="s">
        <v>2</v>
      </c>
      <c r="C156" s="176" t="s">
        <v>5</v>
      </c>
      <c r="D156" s="176" t="s">
        <v>3</v>
      </c>
      <c r="E156" s="176" t="s">
        <v>4</v>
      </c>
      <c r="F156" s="176" t="s">
        <v>392</v>
      </c>
      <c r="G156" s="205" t="s">
        <v>251</v>
      </c>
      <c r="H156" s="205" t="s">
        <v>252</v>
      </c>
      <c r="I156" s="8"/>
      <c r="J156" s="8"/>
    </row>
    <row r="157" spans="1:10" s="9" customFormat="1" ht="15" customHeight="1" x14ac:dyDescent="0.2">
      <c r="A157" s="182"/>
      <c r="B157" s="182"/>
      <c r="C157" s="176"/>
      <c r="D157" s="176"/>
      <c r="E157" s="176"/>
      <c r="F157" s="176"/>
      <c r="G157" s="205"/>
      <c r="H157" s="205"/>
      <c r="I157" s="8"/>
      <c r="J157" s="8"/>
    </row>
    <row r="158" spans="1:10" ht="21" customHeight="1" x14ac:dyDescent="0.2">
      <c r="A158" s="77" t="s">
        <v>125</v>
      </c>
      <c r="B158" s="10"/>
      <c r="C158" s="11"/>
      <c r="D158" s="12"/>
      <c r="E158" s="11"/>
      <c r="F158" s="13"/>
      <c r="G158" s="14"/>
      <c r="H158" s="13"/>
    </row>
    <row r="159" spans="1:10" ht="69" customHeight="1" x14ac:dyDescent="0.2">
      <c r="A159" s="177" t="s">
        <v>126</v>
      </c>
      <c r="B159" s="146" t="s">
        <v>127</v>
      </c>
      <c r="C159" s="146" t="s">
        <v>176</v>
      </c>
      <c r="D159" s="146" t="s">
        <v>194</v>
      </c>
      <c r="E159" s="146" t="s">
        <v>128</v>
      </c>
      <c r="F159" s="27" t="s">
        <v>345</v>
      </c>
      <c r="G159" s="125">
        <v>0.4</v>
      </c>
      <c r="H159" s="128" t="s">
        <v>539</v>
      </c>
    </row>
    <row r="160" spans="1:10" ht="159" customHeight="1" x14ac:dyDescent="0.2">
      <c r="A160" s="178"/>
      <c r="B160" s="164"/>
      <c r="C160" s="164"/>
      <c r="D160" s="164"/>
      <c r="E160" s="164"/>
      <c r="F160" s="3" t="s">
        <v>478</v>
      </c>
      <c r="G160" s="126"/>
      <c r="H160" s="129"/>
    </row>
    <row r="161" spans="1:8" ht="68.45" customHeight="1" x14ac:dyDescent="0.2">
      <c r="A161" s="178"/>
      <c r="B161" s="164"/>
      <c r="C161" s="164"/>
      <c r="D161" s="164"/>
      <c r="E161" s="164"/>
      <c r="F161" s="27" t="s">
        <v>405</v>
      </c>
      <c r="G161" s="126"/>
      <c r="H161" s="129"/>
    </row>
    <row r="162" spans="1:8" ht="118.9" customHeight="1" x14ac:dyDescent="0.2">
      <c r="A162" s="178"/>
      <c r="B162" s="147"/>
      <c r="C162" s="147"/>
      <c r="D162" s="147"/>
      <c r="E162" s="147"/>
      <c r="F162" s="27" t="s">
        <v>352</v>
      </c>
      <c r="G162" s="127"/>
      <c r="H162" s="130"/>
    </row>
    <row r="163" spans="1:8" ht="65.45" customHeight="1" x14ac:dyDescent="0.2">
      <c r="A163" s="178"/>
      <c r="B163" s="40" t="s">
        <v>129</v>
      </c>
      <c r="C163" s="58" t="s">
        <v>177</v>
      </c>
      <c r="D163" s="17" t="s">
        <v>44</v>
      </c>
      <c r="E163" s="18" t="s">
        <v>25</v>
      </c>
      <c r="F163" s="27" t="s">
        <v>363</v>
      </c>
      <c r="G163" s="35">
        <v>0.75</v>
      </c>
      <c r="H163" s="36" t="s">
        <v>540</v>
      </c>
    </row>
    <row r="164" spans="1:8" ht="138" customHeight="1" x14ac:dyDescent="0.2">
      <c r="A164" s="178"/>
      <c r="B164" s="86" t="s">
        <v>225</v>
      </c>
      <c r="C164" s="61" t="s">
        <v>202</v>
      </c>
      <c r="D164" s="82" t="s">
        <v>406</v>
      </c>
      <c r="E164" s="47" t="s">
        <v>25</v>
      </c>
      <c r="F164" s="27" t="s">
        <v>318</v>
      </c>
      <c r="G164" s="25">
        <v>0.3</v>
      </c>
      <c r="H164" s="4" t="s">
        <v>541</v>
      </c>
    </row>
    <row r="165" spans="1:8" ht="199.5" x14ac:dyDescent="0.2">
      <c r="A165" s="179"/>
      <c r="B165" s="45" t="s">
        <v>248</v>
      </c>
      <c r="C165" s="27" t="s">
        <v>249</v>
      </c>
      <c r="D165" s="34" t="s">
        <v>407</v>
      </c>
      <c r="E165" s="47" t="s">
        <v>231</v>
      </c>
      <c r="F165" s="27" t="s">
        <v>347</v>
      </c>
      <c r="G165" s="25">
        <v>0.3</v>
      </c>
      <c r="H165" s="2" t="s">
        <v>402</v>
      </c>
    </row>
    <row r="166" spans="1:8" ht="64.900000000000006" customHeight="1" x14ac:dyDescent="0.2">
      <c r="A166" s="195" t="s">
        <v>130</v>
      </c>
      <c r="B166" s="160" t="s">
        <v>196</v>
      </c>
      <c r="C166" s="146" t="s">
        <v>178</v>
      </c>
      <c r="D166" s="146" t="s">
        <v>195</v>
      </c>
      <c r="E166" s="148" t="s">
        <v>25</v>
      </c>
      <c r="F166" s="27" t="s">
        <v>331</v>
      </c>
      <c r="G166" s="125">
        <v>0.75</v>
      </c>
      <c r="H166" s="128" t="s">
        <v>542</v>
      </c>
    </row>
    <row r="167" spans="1:8" ht="81.599999999999994" customHeight="1" x14ac:dyDescent="0.2">
      <c r="A167" s="196"/>
      <c r="B167" s="161"/>
      <c r="C167" s="164"/>
      <c r="D167" s="164"/>
      <c r="E167" s="165"/>
      <c r="F167" s="27" t="s">
        <v>408</v>
      </c>
      <c r="G167" s="126"/>
      <c r="H167" s="129"/>
    </row>
    <row r="168" spans="1:8" ht="73.150000000000006" customHeight="1" x14ac:dyDescent="0.2">
      <c r="A168" s="196"/>
      <c r="B168" s="161"/>
      <c r="C168" s="164"/>
      <c r="D168" s="164"/>
      <c r="E168" s="165"/>
      <c r="F168" s="27" t="s">
        <v>342</v>
      </c>
      <c r="G168" s="126"/>
      <c r="H168" s="129"/>
    </row>
    <row r="169" spans="1:8" ht="86.45" customHeight="1" x14ac:dyDescent="0.2">
      <c r="A169" s="196"/>
      <c r="B169" s="161"/>
      <c r="C169" s="164"/>
      <c r="D169" s="164"/>
      <c r="E169" s="165"/>
      <c r="F169" s="27" t="s">
        <v>385</v>
      </c>
      <c r="G169" s="126"/>
      <c r="H169" s="129"/>
    </row>
    <row r="170" spans="1:8" ht="90.6" customHeight="1" x14ac:dyDescent="0.2">
      <c r="A170" s="196"/>
      <c r="B170" s="161"/>
      <c r="C170" s="164"/>
      <c r="D170" s="164"/>
      <c r="E170" s="165"/>
      <c r="F170" s="27" t="s">
        <v>379</v>
      </c>
      <c r="G170" s="126"/>
      <c r="H170" s="129"/>
    </row>
    <row r="171" spans="1:8" ht="78" customHeight="1" x14ac:dyDescent="0.2">
      <c r="A171" s="196"/>
      <c r="B171" s="161"/>
      <c r="C171" s="164"/>
      <c r="D171" s="164"/>
      <c r="E171" s="165"/>
      <c r="F171" s="27" t="s">
        <v>364</v>
      </c>
      <c r="G171" s="126"/>
      <c r="H171" s="129"/>
    </row>
    <row r="172" spans="1:8" ht="56.45" customHeight="1" x14ac:dyDescent="0.2">
      <c r="A172" s="196"/>
      <c r="B172" s="183"/>
      <c r="C172" s="147"/>
      <c r="D172" s="147"/>
      <c r="E172" s="149"/>
      <c r="F172" s="27" t="s">
        <v>337</v>
      </c>
      <c r="G172" s="127"/>
      <c r="H172" s="130"/>
    </row>
    <row r="173" spans="1:8" ht="58.15" customHeight="1" x14ac:dyDescent="0.2">
      <c r="A173" s="196"/>
      <c r="B173" s="160" t="s">
        <v>181</v>
      </c>
      <c r="C173" s="146" t="s">
        <v>179</v>
      </c>
      <c r="D173" s="146" t="s">
        <v>131</v>
      </c>
      <c r="E173" s="148" t="s">
        <v>124</v>
      </c>
      <c r="F173" s="27" t="s">
        <v>543</v>
      </c>
      <c r="G173" s="125">
        <v>1</v>
      </c>
      <c r="H173" s="131" t="s">
        <v>409</v>
      </c>
    </row>
    <row r="174" spans="1:8" ht="90.6" customHeight="1" x14ac:dyDescent="0.2">
      <c r="A174" s="196"/>
      <c r="B174" s="183"/>
      <c r="C174" s="147"/>
      <c r="D174" s="147"/>
      <c r="E174" s="149"/>
      <c r="F174" s="27" t="s">
        <v>544</v>
      </c>
      <c r="G174" s="127"/>
      <c r="H174" s="132"/>
    </row>
    <row r="175" spans="1:8" ht="96.6" customHeight="1" x14ac:dyDescent="0.2">
      <c r="A175" s="196"/>
      <c r="B175" s="146" t="s">
        <v>132</v>
      </c>
      <c r="C175" s="131" t="s">
        <v>133</v>
      </c>
      <c r="D175" s="146" t="s">
        <v>199</v>
      </c>
      <c r="E175" s="148" t="s">
        <v>77</v>
      </c>
      <c r="F175" s="27" t="s">
        <v>585</v>
      </c>
      <c r="G175" s="133">
        <v>0.75</v>
      </c>
      <c r="H175" s="128" t="s">
        <v>545</v>
      </c>
    </row>
    <row r="176" spans="1:8" ht="28.5" x14ac:dyDescent="0.2">
      <c r="A176" s="196"/>
      <c r="B176" s="164"/>
      <c r="C176" s="153"/>
      <c r="D176" s="164"/>
      <c r="E176" s="165"/>
      <c r="F176" s="66" t="s">
        <v>410</v>
      </c>
      <c r="G176" s="134"/>
      <c r="H176" s="129"/>
    </row>
    <row r="177" spans="1:10" ht="77.45" customHeight="1" x14ac:dyDescent="0.2">
      <c r="A177" s="196"/>
      <c r="B177" s="164"/>
      <c r="C177" s="153"/>
      <c r="D177" s="164"/>
      <c r="E177" s="165"/>
      <c r="F177" s="27" t="s">
        <v>411</v>
      </c>
      <c r="G177" s="134"/>
      <c r="H177" s="129"/>
    </row>
    <row r="178" spans="1:10" ht="75" customHeight="1" x14ac:dyDescent="0.2">
      <c r="A178" s="196"/>
      <c r="B178" s="164"/>
      <c r="C178" s="153"/>
      <c r="D178" s="164"/>
      <c r="E178" s="165"/>
      <c r="F178" s="27" t="s">
        <v>353</v>
      </c>
      <c r="G178" s="134"/>
      <c r="H178" s="129"/>
    </row>
    <row r="179" spans="1:10" ht="157.5" customHeight="1" x14ac:dyDescent="0.2">
      <c r="A179" s="197"/>
      <c r="B179" s="147"/>
      <c r="C179" s="132"/>
      <c r="D179" s="147"/>
      <c r="E179" s="149"/>
      <c r="F179" s="27" t="s">
        <v>346</v>
      </c>
      <c r="G179" s="135"/>
      <c r="H179" s="130"/>
    </row>
    <row r="180" spans="1:10" ht="28.5" x14ac:dyDescent="0.2">
      <c r="A180" s="157" t="s">
        <v>134</v>
      </c>
      <c r="B180" s="146" t="s">
        <v>412</v>
      </c>
      <c r="C180" s="148" t="s">
        <v>213</v>
      </c>
      <c r="D180" s="146" t="s">
        <v>180</v>
      </c>
      <c r="E180" s="148" t="s">
        <v>25</v>
      </c>
      <c r="F180" s="27" t="s">
        <v>319</v>
      </c>
      <c r="G180" s="133">
        <v>0.1</v>
      </c>
      <c r="H180" s="128" t="s">
        <v>586</v>
      </c>
    </row>
    <row r="181" spans="1:10" ht="60.6" customHeight="1" x14ac:dyDescent="0.2">
      <c r="A181" s="159"/>
      <c r="B181" s="147"/>
      <c r="C181" s="149"/>
      <c r="D181" s="147"/>
      <c r="E181" s="149"/>
      <c r="F181" s="27" t="s">
        <v>365</v>
      </c>
      <c r="G181" s="135"/>
      <c r="H181" s="130"/>
    </row>
    <row r="182" spans="1:10" ht="84.75" customHeight="1" x14ac:dyDescent="0.2">
      <c r="A182" s="41" t="s">
        <v>135</v>
      </c>
      <c r="B182" s="40" t="s">
        <v>136</v>
      </c>
      <c r="C182" s="18" t="s">
        <v>137</v>
      </c>
      <c r="D182" s="17" t="s">
        <v>108</v>
      </c>
      <c r="E182" s="18" t="s">
        <v>25</v>
      </c>
      <c r="F182" s="27" t="s">
        <v>376</v>
      </c>
      <c r="G182" s="25">
        <v>0.75</v>
      </c>
      <c r="H182" s="92" t="s">
        <v>555</v>
      </c>
    </row>
    <row r="183" spans="1:10" s="9" customFormat="1" ht="15" customHeight="1" x14ac:dyDescent="0.2">
      <c r="A183" s="182" t="s">
        <v>1</v>
      </c>
      <c r="B183" s="182" t="s">
        <v>2</v>
      </c>
      <c r="C183" s="176" t="s">
        <v>5</v>
      </c>
      <c r="D183" s="176" t="s">
        <v>3</v>
      </c>
      <c r="E183" s="176" t="s">
        <v>4</v>
      </c>
      <c r="F183" s="176" t="s">
        <v>392</v>
      </c>
      <c r="G183" s="205" t="s">
        <v>251</v>
      </c>
      <c r="H183" s="205" t="s">
        <v>252</v>
      </c>
      <c r="I183" s="8"/>
      <c r="J183" s="8"/>
    </row>
    <row r="184" spans="1:10" s="9" customFormat="1" ht="15" customHeight="1" x14ac:dyDescent="0.2">
      <c r="A184" s="182"/>
      <c r="B184" s="182"/>
      <c r="C184" s="176"/>
      <c r="D184" s="176"/>
      <c r="E184" s="176"/>
      <c r="F184" s="176"/>
      <c r="G184" s="205"/>
      <c r="H184" s="205"/>
      <c r="I184" s="8"/>
      <c r="J184" s="8"/>
    </row>
    <row r="185" spans="1:10" ht="21" customHeight="1" x14ac:dyDescent="0.2">
      <c r="A185" s="77" t="s">
        <v>138</v>
      </c>
      <c r="B185" s="10"/>
      <c r="C185" s="11"/>
      <c r="D185" s="12"/>
      <c r="E185" s="11"/>
      <c r="F185" s="13"/>
      <c r="G185" s="14"/>
      <c r="H185" s="13"/>
    </row>
    <row r="186" spans="1:10" ht="57" x14ac:dyDescent="0.2">
      <c r="A186" s="177" t="s">
        <v>139</v>
      </c>
      <c r="B186" s="40" t="s">
        <v>140</v>
      </c>
      <c r="C186" s="21" t="s">
        <v>142</v>
      </c>
      <c r="D186" s="17" t="s">
        <v>141</v>
      </c>
      <c r="E186" s="18" t="s">
        <v>17</v>
      </c>
      <c r="F186" s="27" t="s">
        <v>413</v>
      </c>
      <c r="G186" s="25">
        <v>0.75</v>
      </c>
      <c r="H186" s="22" t="s">
        <v>474</v>
      </c>
    </row>
    <row r="187" spans="1:10" ht="39" customHeight="1" x14ac:dyDescent="0.2">
      <c r="A187" s="179"/>
      <c r="B187" s="40" t="s">
        <v>187</v>
      </c>
      <c r="C187" s="21" t="s">
        <v>186</v>
      </c>
      <c r="D187" s="17" t="s">
        <v>141</v>
      </c>
      <c r="E187" s="18" t="s">
        <v>185</v>
      </c>
      <c r="F187" s="21" t="s">
        <v>391</v>
      </c>
      <c r="G187" s="25">
        <v>1</v>
      </c>
      <c r="H187" s="22" t="s">
        <v>475</v>
      </c>
    </row>
    <row r="188" spans="1:10" s="9" customFormat="1" ht="15" customHeight="1" x14ac:dyDescent="0.2">
      <c r="A188" s="182" t="s">
        <v>1</v>
      </c>
      <c r="B188" s="182" t="s">
        <v>2</v>
      </c>
      <c r="C188" s="176" t="s">
        <v>5</v>
      </c>
      <c r="D188" s="176" t="s">
        <v>3</v>
      </c>
      <c r="E188" s="176" t="s">
        <v>4</v>
      </c>
      <c r="F188" s="176" t="s">
        <v>392</v>
      </c>
      <c r="G188" s="205" t="s">
        <v>251</v>
      </c>
      <c r="H188" s="205" t="s">
        <v>252</v>
      </c>
      <c r="I188" s="8"/>
      <c r="J188" s="8"/>
    </row>
    <row r="189" spans="1:10" s="9" customFormat="1" ht="15" customHeight="1" x14ac:dyDescent="0.2">
      <c r="A189" s="182"/>
      <c r="B189" s="182"/>
      <c r="C189" s="176"/>
      <c r="D189" s="176"/>
      <c r="E189" s="176"/>
      <c r="F189" s="176"/>
      <c r="G189" s="205"/>
      <c r="H189" s="205"/>
      <c r="I189" s="8"/>
      <c r="J189" s="8"/>
    </row>
    <row r="190" spans="1:10" ht="21" customHeight="1" x14ac:dyDescent="0.2">
      <c r="A190" s="77" t="s">
        <v>147</v>
      </c>
      <c r="B190" s="77"/>
      <c r="C190" s="67"/>
      <c r="D190" s="78"/>
      <c r="E190" s="79"/>
      <c r="F190" s="13"/>
      <c r="G190" s="14"/>
      <c r="H190" s="13"/>
    </row>
    <row r="191" spans="1:10" ht="71.25" x14ac:dyDescent="0.2">
      <c r="A191" s="68" t="s">
        <v>156</v>
      </c>
      <c r="B191" s="27" t="s">
        <v>152</v>
      </c>
      <c r="C191" s="36" t="s">
        <v>211</v>
      </c>
      <c r="D191" s="34" t="s">
        <v>159</v>
      </c>
      <c r="E191" s="34" t="s">
        <v>158</v>
      </c>
      <c r="F191" s="69" t="s">
        <v>323</v>
      </c>
      <c r="G191" s="31">
        <v>1</v>
      </c>
      <c r="H191" s="32" t="s">
        <v>255</v>
      </c>
    </row>
    <row r="192" spans="1:10" ht="76.900000000000006" customHeight="1" x14ac:dyDescent="0.2">
      <c r="A192" s="68" t="s">
        <v>148</v>
      </c>
      <c r="B192" s="45" t="s">
        <v>153</v>
      </c>
      <c r="C192" s="27" t="s">
        <v>215</v>
      </c>
      <c r="D192" s="34" t="s">
        <v>160</v>
      </c>
      <c r="E192" s="34" t="s">
        <v>81</v>
      </c>
      <c r="F192" s="21" t="s">
        <v>414</v>
      </c>
      <c r="G192" s="35">
        <v>1</v>
      </c>
      <c r="H192" s="36" t="s">
        <v>546</v>
      </c>
    </row>
    <row r="193" spans="1:8" ht="46.9" customHeight="1" x14ac:dyDescent="0.2">
      <c r="A193" s="68" t="s">
        <v>149</v>
      </c>
      <c r="B193" s="45" t="s">
        <v>161</v>
      </c>
      <c r="C193" s="61" t="s">
        <v>203</v>
      </c>
      <c r="D193" s="34" t="s">
        <v>157</v>
      </c>
      <c r="E193" s="34" t="s">
        <v>158</v>
      </c>
      <c r="F193" s="21" t="s">
        <v>338</v>
      </c>
      <c r="G193" s="70">
        <v>1</v>
      </c>
      <c r="H193" s="32" t="s">
        <v>255</v>
      </c>
    </row>
    <row r="194" spans="1:8" ht="71.25" customHeight="1" x14ac:dyDescent="0.2">
      <c r="A194" s="71" t="s">
        <v>150</v>
      </c>
      <c r="B194" s="45" t="s">
        <v>154</v>
      </c>
      <c r="C194" s="45" t="s">
        <v>216</v>
      </c>
      <c r="D194" s="34" t="s">
        <v>162</v>
      </c>
      <c r="E194" s="47" t="s">
        <v>124</v>
      </c>
      <c r="F194" s="21" t="s">
        <v>547</v>
      </c>
      <c r="G194" s="57">
        <v>0.75</v>
      </c>
      <c r="H194" s="16" t="s">
        <v>415</v>
      </c>
    </row>
    <row r="195" spans="1:8" ht="96" customHeight="1" x14ac:dyDescent="0.2">
      <c r="A195" s="180" t="s">
        <v>151</v>
      </c>
      <c r="B195" s="45" t="s">
        <v>155</v>
      </c>
      <c r="C195" s="72" t="s">
        <v>214</v>
      </c>
      <c r="D195" s="34" t="s">
        <v>121</v>
      </c>
      <c r="E195" s="34" t="s">
        <v>158</v>
      </c>
      <c r="F195" s="73" t="s">
        <v>308</v>
      </c>
      <c r="G195" s="39">
        <v>1</v>
      </c>
      <c r="H195" s="73" t="s">
        <v>416</v>
      </c>
    </row>
    <row r="196" spans="1:8" ht="142.5" x14ac:dyDescent="0.2">
      <c r="A196" s="181"/>
      <c r="B196" s="45" t="s">
        <v>224</v>
      </c>
      <c r="C196" s="16" t="s">
        <v>146</v>
      </c>
      <c r="D196" s="34" t="s">
        <v>121</v>
      </c>
      <c r="E196" s="45" t="s">
        <v>163</v>
      </c>
      <c r="F196" s="4" t="s">
        <v>417</v>
      </c>
      <c r="G196" s="39">
        <v>0.66</v>
      </c>
      <c r="H196" s="4" t="s">
        <v>548</v>
      </c>
    </row>
  </sheetData>
  <sheetProtection password="B17F" sheet="1" objects="1" scenarios="1"/>
  <mergeCells count="212">
    <mergeCell ref="G56:G62"/>
    <mergeCell ref="H56:H62"/>
    <mergeCell ref="G64:G70"/>
    <mergeCell ref="H64:H70"/>
    <mergeCell ref="G72:G74"/>
    <mergeCell ref="H72:H74"/>
    <mergeCell ref="G82:G84"/>
    <mergeCell ref="H82:H84"/>
    <mergeCell ref="F77:F78"/>
    <mergeCell ref="G77:G78"/>
    <mergeCell ref="H77:H78"/>
    <mergeCell ref="G88:G90"/>
    <mergeCell ref="H88:H90"/>
    <mergeCell ref="H91:H93"/>
    <mergeCell ref="G91:G93"/>
    <mergeCell ref="G100:G101"/>
    <mergeCell ref="H100:H101"/>
    <mergeCell ref="F188:F189"/>
    <mergeCell ref="G188:G189"/>
    <mergeCell ref="H188:H189"/>
    <mergeCell ref="F156:F157"/>
    <mergeCell ref="G156:G157"/>
    <mergeCell ref="H156:H157"/>
    <mergeCell ref="F183:F184"/>
    <mergeCell ref="G183:G184"/>
    <mergeCell ref="H183:H184"/>
    <mergeCell ref="F33:F34"/>
    <mergeCell ref="G33:G34"/>
    <mergeCell ref="H33:H34"/>
    <mergeCell ref="F44:F45"/>
    <mergeCell ref="G44:G45"/>
    <mergeCell ref="H44:H45"/>
    <mergeCell ref="F6:F7"/>
    <mergeCell ref="G6:G7"/>
    <mergeCell ref="H6:H7"/>
    <mergeCell ref="G13:G14"/>
    <mergeCell ref="B56:B62"/>
    <mergeCell ref="C56:C62"/>
    <mergeCell ref="D56:D62"/>
    <mergeCell ref="E56:E62"/>
    <mergeCell ref="C33:C34"/>
    <mergeCell ref="C13:C14"/>
    <mergeCell ref="B13:B14"/>
    <mergeCell ref="E72:E74"/>
    <mergeCell ref="D72:D74"/>
    <mergeCell ref="C72:C74"/>
    <mergeCell ref="B72:B74"/>
    <mergeCell ref="E82:E84"/>
    <mergeCell ref="E88:E90"/>
    <mergeCell ref="E91:E93"/>
    <mergeCell ref="E121:E122"/>
    <mergeCell ref="D121:D122"/>
    <mergeCell ref="D17:D31"/>
    <mergeCell ref="E17:E31"/>
    <mergeCell ref="E104:E105"/>
    <mergeCell ref="D104:D105"/>
    <mergeCell ref="E106:E108"/>
    <mergeCell ref="D106:D108"/>
    <mergeCell ref="D44:D45"/>
    <mergeCell ref="E44:E45"/>
    <mergeCell ref="E77:E78"/>
    <mergeCell ref="E166:E172"/>
    <mergeCell ref="C104:C105"/>
    <mergeCell ref="B104:B105"/>
    <mergeCell ref="A104:A109"/>
    <mergeCell ref="C106:C108"/>
    <mergeCell ref="B106:B108"/>
    <mergeCell ref="A186:A187"/>
    <mergeCell ref="C156:C157"/>
    <mergeCell ref="A183:A184"/>
    <mergeCell ref="B183:B184"/>
    <mergeCell ref="C166:C172"/>
    <mergeCell ref="B175:B179"/>
    <mergeCell ref="B166:B172"/>
    <mergeCell ref="C159:C162"/>
    <mergeCell ref="B159:B162"/>
    <mergeCell ref="A166:A179"/>
    <mergeCell ref="C128:C136"/>
    <mergeCell ref="B128:B136"/>
    <mergeCell ref="A121:A125"/>
    <mergeCell ref="E111:E118"/>
    <mergeCell ref="E159:E162"/>
    <mergeCell ref="D159:D162"/>
    <mergeCell ref="A6:A7"/>
    <mergeCell ref="B6:B7"/>
    <mergeCell ref="D6:D7"/>
    <mergeCell ref="E6:E7"/>
    <mergeCell ref="C44:C45"/>
    <mergeCell ref="C6:C7"/>
    <mergeCell ref="A9:A10"/>
    <mergeCell ref="A15:A16"/>
    <mergeCell ref="A33:A34"/>
    <mergeCell ref="B33:B34"/>
    <mergeCell ref="D33:D34"/>
    <mergeCell ref="E33:E34"/>
    <mergeCell ref="A44:A45"/>
    <mergeCell ref="B44:B45"/>
    <mergeCell ref="A17:A31"/>
    <mergeCell ref="B17:B31"/>
    <mergeCell ref="C17:C31"/>
    <mergeCell ref="A11:A14"/>
    <mergeCell ref="E39:E41"/>
    <mergeCell ref="D39:D41"/>
    <mergeCell ref="C39:C41"/>
    <mergeCell ref="B39:B41"/>
    <mergeCell ref="C188:C189"/>
    <mergeCell ref="C124:C125"/>
    <mergeCell ref="B124:B125"/>
    <mergeCell ref="B173:B174"/>
    <mergeCell ref="C173:C174"/>
    <mergeCell ref="D173:D174"/>
    <mergeCell ref="E173:E174"/>
    <mergeCell ref="A47:A51"/>
    <mergeCell ref="A52:A71"/>
    <mergeCell ref="A72:A75"/>
    <mergeCell ref="A77:A78"/>
    <mergeCell ref="A82:A101"/>
    <mergeCell ref="A80:A81"/>
    <mergeCell ref="A102:A103"/>
    <mergeCell ref="A110:A119"/>
    <mergeCell ref="B91:B93"/>
    <mergeCell ref="D183:D184"/>
    <mergeCell ref="E183:E184"/>
    <mergeCell ref="C183:C184"/>
    <mergeCell ref="E156:E157"/>
    <mergeCell ref="A153:A155"/>
    <mergeCell ref="A156:A157"/>
    <mergeCell ref="B156:B157"/>
    <mergeCell ref="D156:D157"/>
    <mergeCell ref="A195:A196"/>
    <mergeCell ref="A188:A189"/>
    <mergeCell ref="B188:B189"/>
    <mergeCell ref="D188:D189"/>
    <mergeCell ref="E188:E189"/>
    <mergeCell ref="B77:B78"/>
    <mergeCell ref="D77:D78"/>
    <mergeCell ref="B111:B118"/>
    <mergeCell ref="C111:C118"/>
    <mergeCell ref="D111:D118"/>
    <mergeCell ref="D82:D84"/>
    <mergeCell ref="C82:C84"/>
    <mergeCell ref="B82:B84"/>
    <mergeCell ref="D88:D90"/>
    <mergeCell ref="C88:C90"/>
    <mergeCell ref="B88:B90"/>
    <mergeCell ref="D91:D93"/>
    <mergeCell ref="C91:C93"/>
    <mergeCell ref="C121:C122"/>
    <mergeCell ref="B121:B122"/>
    <mergeCell ref="D100:D101"/>
    <mergeCell ref="E100:E101"/>
    <mergeCell ref="E124:E125"/>
    <mergeCell ref="D124:D125"/>
    <mergeCell ref="E180:E181"/>
    <mergeCell ref="D180:D181"/>
    <mergeCell ref="C180:C181"/>
    <mergeCell ref="B180:B181"/>
    <mergeCell ref="A180:A181"/>
    <mergeCell ref="B64:B70"/>
    <mergeCell ref="C64:C70"/>
    <mergeCell ref="D64:D70"/>
    <mergeCell ref="E64:E70"/>
    <mergeCell ref="A126:A152"/>
    <mergeCell ref="B137:B152"/>
    <mergeCell ref="C137:C152"/>
    <mergeCell ref="D137:D152"/>
    <mergeCell ref="E137:E152"/>
    <mergeCell ref="E128:E136"/>
    <mergeCell ref="D128:D136"/>
    <mergeCell ref="B100:B101"/>
    <mergeCell ref="C100:C101"/>
    <mergeCell ref="C77:C78"/>
    <mergeCell ref="A159:A165"/>
    <mergeCell ref="E175:E179"/>
    <mergeCell ref="D175:D179"/>
    <mergeCell ref="C175:C179"/>
    <mergeCell ref="D166:D172"/>
    <mergeCell ref="G175:G179"/>
    <mergeCell ref="H175:H179"/>
    <mergeCell ref="G180:G181"/>
    <mergeCell ref="H180:H181"/>
    <mergeCell ref="H121:H122"/>
    <mergeCell ref="G124:G125"/>
    <mergeCell ref="H124:H125"/>
    <mergeCell ref="H128:H136"/>
    <mergeCell ref="G128:G136"/>
    <mergeCell ref="G137:G152"/>
    <mergeCell ref="H137:H152"/>
    <mergeCell ref="A1:H1"/>
    <mergeCell ref="A2:H2"/>
    <mergeCell ref="A3:H3"/>
    <mergeCell ref="A4:H4"/>
    <mergeCell ref="G159:G162"/>
    <mergeCell ref="H159:H162"/>
    <mergeCell ref="G166:G172"/>
    <mergeCell ref="H166:H172"/>
    <mergeCell ref="G173:G174"/>
    <mergeCell ref="H173:H174"/>
    <mergeCell ref="G104:G105"/>
    <mergeCell ref="H104:H105"/>
    <mergeCell ref="G106:G108"/>
    <mergeCell ref="H106:H108"/>
    <mergeCell ref="G111:G118"/>
    <mergeCell ref="H111:H118"/>
    <mergeCell ref="D13:D14"/>
    <mergeCell ref="E13:E14"/>
    <mergeCell ref="H13:H14"/>
    <mergeCell ref="G17:G31"/>
    <mergeCell ref="H17:H31"/>
    <mergeCell ref="G39:G41"/>
    <mergeCell ref="H39:H41"/>
    <mergeCell ref="A36:A41"/>
  </mergeCells>
  <hyperlinks>
    <hyperlink ref="H110" r:id="rId1" display="http://www.shd.gov.co/shd/defensoria-ciudadania"/>
    <hyperlink ref="H126" r:id="rId2" display="http://www.shd.gov.co/shd/registro-derechos-peticion"/>
    <hyperlink ref="H182" r:id="rId3" display="http://www.shd.gov.co/shd/solicitudes-acceso-informacion"/>
    <hyperlink ref="H127" r:id="rId4" display="http://www.shd.gov.co/shd/informe-mensual-pqrs"/>
  </hyperlinks>
  <pageMargins left="0.17" right="0.17" top="0.21" bottom="0.75" header="0.17" footer="0.3"/>
  <pageSetup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5"/>
  <sheetViews>
    <sheetView topLeftCell="M1" workbookViewId="0">
      <selection activeCell="Q11" sqref="Q11"/>
    </sheetView>
  </sheetViews>
  <sheetFormatPr baseColWidth="10" defaultColWidth="9.140625" defaultRowHeight="12.75" x14ac:dyDescent="0.2"/>
  <cols>
    <col min="1" max="1" width="11.7109375" style="106" customWidth="1"/>
    <col min="2" max="2" width="8.28515625" style="106" bestFit="1" customWidth="1"/>
    <col min="3" max="3" width="2.140625" style="106" customWidth="1"/>
    <col min="4" max="4" width="22.140625" style="106" customWidth="1"/>
    <col min="5" max="5" width="7.42578125" style="122" bestFit="1" customWidth="1"/>
    <col min="6" max="6" width="23.42578125" style="106" customWidth="1"/>
    <col min="7" max="7" width="38.28515625" style="106" customWidth="1"/>
    <col min="8" max="8" width="33" style="106" customWidth="1"/>
    <col min="9" max="9" width="4.140625" style="106" customWidth="1"/>
    <col min="10" max="10" width="19.7109375" style="106" bestFit="1" customWidth="1"/>
    <col min="11" max="11" width="12.5703125" style="106" bestFit="1" customWidth="1"/>
    <col min="12" max="12" width="13.5703125" style="106" bestFit="1" customWidth="1"/>
    <col min="13" max="13" width="3" style="106" customWidth="1"/>
    <col min="14" max="14" width="8.7109375" style="106" customWidth="1"/>
    <col min="15" max="15" width="11.140625" style="106" customWidth="1"/>
    <col min="16" max="16" width="43.28515625" style="106" customWidth="1"/>
    <col min="17" max="17" width="94.7109375" style="106" customWidth="1"/>
    <col min="18" max="18" width="24" style="106" customWidth="1"/>
    <col min="19" max="19" width="110.42578125" style="106" customWidth="1"/>
    <col min="20" max="253" width="9.140625" style="106"/>
    <col min="254" max="254" width="15.140625" style="106" customWidth="1"/>
    <col min="255" max="255" width="9.28515625" style="106" customWidth="1"/>
    <col min="256" max="256" width="1.28515625" style="106" customWidth="1"/>
    <col min="257" max="257" width="22.140625" style="106" customWidth="1"/>
    <col min="258" max="258" width="12.5703125" style="106" customWidth="1"/>
    <col min="259" max="259" width="23.42578125" style="106" customWidth="1"/>
    <col min="260" max="260" width="31.7109375" style="106" customWidth="1"/>
    <col min="261" max="261" width="33" style="106" customWidth="1"/>
    <col min="262" max="262" width="4.140625" style="106" customWidth="1"/>
    <col min="263" max="263" width="12.42578125" style="106" bestFit="1" customWidth="1"/>
    <col min="264" max="264" width="14.85546875" style="106" customWidth="1"/>
    <col min="265" max="265" width="14" style="106" customWidth="1"/>
    <col min="266" max="266" width="3" style="106" customWidth="1"/>
    <col min="267" max="267" width="7.85546875" style="106" customWidth="1"/>
    <col min="268" max="268" width="10.85546875" style="106" customWidth="1"/>
    <col min="269" max="269" width="30.140625" style="106" customWidth="1"/>
    <col min="270" max="509" width="9.140625" style="106"/>
    <col min="510" max="510" width="15.140625" style="106" customWidth="1"/>
    <col min="511" max="511" width="9.28515625" style="106" customWidth="1"/>
    <col min="512" max="512" width="1.28515625" style="106" customWidth="1"/>
    <col min="513" max="513" width="22.140625" style="106" customWidth="1"/>
    <col min="514" max="514" width="12.5703125" style="106" customWidth="1"/>
    <col min="515" max="515" width="23.42578125" style="106" customWidth="1"/>
    <col min="516" max="516" width="31.7109375" style="106" customWidth="1"/>
    <col min="517" max="517" width="33" style="106" customWidth="1"/>
    <col min="518" max="518" width="4.140625" style="106" customWidth="1"/>
    <col min="519" max="519" width="12.42578125" style="106" bestFit="1" customWidth="1"/>
    <col min="520" max="520" width="14.85546875" style="106" customWidth="1"/>
    <col min="521" max="521" width="14" style="106" customWidth="1"/>
    <col min="522" max="522" width="3" style="106" customWidth="1"/>
    <col min="523" max="523" width="7.85546875" style="106" customWidth="1"/>
    <col min="524" max="524" width="10.85546875" style="106" customWidth="1"/>
    <col min="525" max="525" width="30.140625" style="106" customWidth="1"/>
    <col min="526" max="765" width="9.140625" style="106"/>
    <col min="766" max="766" width="15.140625" style="106" customWidth="1"/>
    <col min="767" max="767" width="9.28515625" style="106" customWidth="1"/>
    <col min="768" max="768" width="1.28515625" style="106" customWidth="1"/>
    <col min="769" max="769" width="22.140625" style="106" customWidth="1"/>
    <col min="770" max="770" width="12.5703125" style="106" customWidth="1"/>
    <col min="771" max="771" width="23.42578125" style="106" customWidth="1"/>
    <col min="772" max="772" width="31.7109375" style="106" customWidth="1"/>
    <col min="773" max="773" width="33" style="106" customWidth="1"/>
    <col min="774" max="774" width="4.140625" style="106" customWidth="1"/>
    <col min="775" max="775" width="12.42578125" style="106" bestFit="1" customWidth="1"/>
    <col min="776" max="776" width="14.85546875" style="106" customWidth="1"/>
    <col min="777" max="777" width="14" style="106" customWidth="1"/>
    <col min="778" max="778" width="3" style="106" customWidth="1"/>
    <col min="779" max="779" width="7.85546875" style="106" customWidth="1"/>
    <col min="780" max="780" width="10.85546875" style="106" customWidth="1"/>
    <col min="781" max="781" width="30.140625" style="106" customWidth="1"/>
    <col min="782" max="1021" width="9.140625" style="106"/>
    <col min="1022" max="1022" width="15.140625" style="106" customWidth="1"/>
    <col min="1023" max="1023" width="9.28515625" style="106" customWidth="1"/>
    <col min="1024" max="1024" width="1.28515625" style="106" customWidth="1"/>
    <col min="1025" max="1025" width="22.140625" style="106" customWidth="1"/>
    <col min="1026" max="1026" width="12.5703125" style="106" customWidth="1"/>
    <col min="1027" max="1027" width="23.42578125" style="106" customWidth="1"/>
    <col min="1028" max="1028" width="31.7109375" style="106" customWidth="1"/>
    <col min="1029" max="1029" width="33" style="106" customWidth="1"/>
    <col min="1030" max="1030" width="4.140625" style="106" customWidth="1"/>
    <col min="1031" max="1031" width="12.42578125" style="106" bestFit="1" customWidth="1"/>
    <col min="1032" max="1032" width="14.85546875" style="106" customWidth="1"/>
    <col min="1033" max="1033" width="14" style="106" customWidth="1"/>
    <col min="1034" max="1034" width="3" style="106" customWidth="1"/>
    <col min="1035" max="1035" width="7.85546875" style="106" customWidth="1"/>
    <col min="1036" max="1036" width="10.85546875" style="106" customWidth="1"/>
    <col min="1037" max="1037" width="30.140625" style="106" customWidth="1"/>
    <col min="1038" max="1277" width="9.140625" style="106"/>
    <col min="1278" max="1278" width="15.140625" style="106" customWidth="1"/>
    <col min="1279" max="1279" width="9.28515625" style="106" customWidth="1"/>
    <col min="1280" max="1280" width="1.28515625" style="106" customWidth="1"/>
    <col min="1281" max="1281" width="22.140625" style="106" customWidth="1"/>
    <col min="1282" max="1282" width="12.5703125" style="106" customWidth="1"/>
    <col min="1283" max="1283" width="23.42578125" style="106" customWidth="1"/>
    <col min="1284" max="1284" width="31.7109375" style="106" customWidth="1"/>
    <col min="1285" max="1285" width="33" style="106" customWidth="1"/>
    <col min="1286" max="1286" width="4.140625" style="106" customWidth="1"/>
    <col min="1287" max="1287" width="12.42578125" style="106" bestFit="1" customWidth="1"/>
    <col min="1288" max="1288" width="14.85546875" style="106" customWidth="1"/>
    <col min="1289" max="1289" width="14" style="106" customWidth="1"/>
    <col min="1290" max="1290" width="3" style="106" customWidth="1"/>
    <col min="1291" max="1291" width="7.85546875" style="106" customWidth="1"/>
    <col min="1292" max="1292" width="10.85546875" style="106" customWidth="1"/>
    <col min="1293" max="1293" width="30.140625" style="106" customWidth="1"/>
    <col min="1294" max="1533" width="9.140625" style="106"/>
    <col min="1534" max="1534" width="15.140625" style="106" customWidth="1"/>
    <col min="1535" max="1535" width="9.28515625" style="106" customWidth="1"/>
    <col min="1536" max="1536" width="1.28515625" style="106" customWidth="1"/>
    <col min="1537" max="1537" width="22.140625" style="106" customWidth="1"/>
    <col min="1538" max="1538" width="12.5703125" style="106" customWidth="1"/>
    <col min="1539" max="1539" width="23.42578125" style="106" customWidth="1"/>
    <col min="1540" max="1540" width="31.7109375" style="106" customWidth="1"/>
    <col min="1541" max="1541" width="33" style="106" customWidth="1"/>
    <col min="1542" max="1542" width="4.140625" style="106" customWidth="1"/>
    <col min="1543" max="1543" width="12.42578125" style="106" bestFit="1" customWidth="1"/>
    <col min="1544" max="1544" width="14.85546875" style="106" customWidth="1"/>
    <col min="1545" max="1545" width="14" style="106" customWidth="1"/>
    <col min="1546" max="1546" width="3" style="106" customWidth="1"/>
    <col min="1547" max="1547" width="7.85546875" style="106" customWidth="1"/>
    <col min="1548" max="1548" width="10.85546875" style="106" customWidth="1"/>
    <col min="1549" max="1549" width="30.140625" style="106" customWidth="1"/>
    <col min="1550" max="1789" width="9.140625" style="106"/>
    <col min="1790" max="1790" width="15.140625" style="106" customWidth="1"/>
    <col min="1791" max="1791" width="9.28515625" style="106" customWidth="1"/>
    <col min="1792" max="1792" width="1.28515625" style="106" customWidth="1"/>
    <col min="1793" max="1793" width="22.140625" style="106" customWidth="1"/>
    <col min="1794" max="1794" width="12.5703125" style="106" customWidth="1"/>
    <col min="1795" max="1795" width="23.42578125" style="106" customWidth="1"/>
    <col min="1796" max="1796" width="31.7109375" style="106" customWidth="1"/>
    <col min="1797" max="1797" width="33" style="106" customWidth="1"/>
    <col min="1798" max="1798" width="4.140625" style="106" customWidth="1"/>
    <col min="1799" max="1799" width="12.42578125" style="106" bestFit="1" customWidth="1"/>
    <col min="1800" max="1800" width="14.85546875" style="106" customWidth="1"/>
    <col min="1801" max="1801" width="14" style="106" customWidth="1"/>
    <col min="1802" max="1802" width="3" style="106" customWidth="1"/>
    <col min="1803" max="1803" width="7.85546875" style="106" customWidth="1"/>
    <col min="1804" max="1804" width="10.85546875" style="106" customWidth="1"/>
    <col min="1805" max="1805" width="30.140625" style="106" customWidth="1"/>
    <col min="1806" max="2045" width="9.140625" style="106"/>
    <col min="2046" max="2046" width="15.140625" style="106" customWidth="1"/>
    <col min="2047" max="2047" width="9.28515625" style="106" customWidth="1"/>
    <col min="2048" max="2048" width="1.28515625" style="106" customWidth="1"/>
    <col min="2049" max="2049" width="22.140625" style="106" customWidth="1"/>
    <col min="2050" max="2050" width="12.5703125" style="106" customWidth="1"/>
    <col min="2051" max="2051" width="23.42578125" style="106" customWidth="1"/>
    <col min="2052" max="2052" width="31.7109375" style="106" customWidth="1"/>
    <col min="2053" max="2053" width="33" style="106" customWidth="1"/>
    <col min="2054" max="2054" width="4.140625" style="106" customWidth="1"/>
    <col min="2055" max="2055" width="12.42578125" style="106" bestFit="1" customWidth="1"/>
    <col min="2056" max="2056" width="14.85546875" style="106" customWidth="1"/>
    <col min="2057" max="2057" width="14" style="106" customWidth="1"/>
    <col min="2058" max="2058" width="3" style="106" customWidth="1"/>
    <col min="2059" max="2059" width="7.85546875" style="106" customWidth="1"/>
    <col min="2060" max="2060" width="10.85546875" style="106" customWidth="1"/>
    <col min="2061" max="2061" width="30.140625" style="106" customWidth="1"/>
    <col min="2062" max="2301" width="9.140625" style="106"/>
    <col min="2302" max="2302" width="15.140625" style="106" customWidth="1"/>
    <col min="2303" max="2303" width="9.28515625" style="106" customWidth="1"/>
    <col min="2304" max="2304" width="1.28515625" style="106" customWidth="1"/>
    <col min="2305" max="2305" width="22.140625" style="106" customWidth="1"/>
    <col min="2306" max="2306" width="12.5703125" style="106" customWidth="1"/>
    <col min="2307" max="2307" width="23.42578125" style="106" customWidth="1"/>
    <col min="2308" max="2308" width="31.7109375" style="106" customWidth="1"/>
    <col min="2309" max="2309" width="33" style="106" customWidth="1"/>
    <col min="2310" max="2310" width="4.140625" style="106" customWidth="1"/>
    <col min="2311" max="2311" width="12.42578125" style="106" bestFit="1" customWidth="1"/>
    <col min="2312" max="2312" width="14.85546875" style="106" customWidth="1"/>
    <col min="2313" max="2313" width="14" style="106" customWidth="1"/>
    <col min="2314" max="2314" width="3" style="106" customWidth="1"/>
    <col min="2315" max="2315" width="7.85546875" style="106" customWidth="1"/>
    <col min="2316" max="2316" width="10.85546875" style="106" customWidth="1"/>
    <col min="2317" max="2317" width="30.140625" style="106" customWidth="1"/>
    <col min="2318" max="2557" width="9.140625" style="106"/>
    <col min="2558" max="2558" width="15.140625" style="106" customWidth="1"/>
    <col min="2559" max="2559" width="9.28515625" style="106" customWidth="1"/>
    <col min="2560" max="2560" width="1.28515625" style="106" customWidth="1"/>
    <col min="2561" max="2561" width="22.140625" style="106" customWidth="1"/>
    <col min="2562" max="2562" width="12.5703125" style="106" customWidth="1"/>
    <col min="2563" max="2563" width="23.42578125" style="106" customWidth="1"/>
    <col min="2564" max="2564" width="31.7109375" style="106" customWidth="1"/>
    <col min="2565" max="2565" width="33" style="106" customWidth="1"/>
    <col min="2566" max="2566" width="4.140625" style="106" customWidth="1"/>
    <col min="2567" max="2567" width="12.42578125" style="106" bestFit="1" customWidth="1"/>
    <col min="2568" max="2568" width="14.85546875" style="106" customWidth="1"/>
    <col min="2569" max="2569" width="14" style="106" customWidth="1"/>
    <col min="2570" max="2570" width="3" style="106" customWidth="1"/>
    <col min="2571" max="2571" width="7.85546875" style="106" customWidth="1"/>
    <col min="2572" max="2572" width="10.85546875" style="106" customWidth="1"/>
    <col min="2573" max="2573" width="30.140625" style="106" customWidth="1"/>
    <col min="2574" max="2813" width="9.140625" style="106"/>
    <col min="2814" max="2814" width="15.140625" style="106" customWidth="1"/>
    <col min="2815" max="2815" width="9.28515625" style="106" customWidth="1"/>
    <col min="2816" max="2816" width="1.28515625" style="106" customWidth="1"/>
    <col min="2817" max="2817" width="22.140625" style="106" customWidth="1"/>
    <col min="2818" max="2818" width="12.5703125" style="106" customWidth="1"/>
    <col min="2819" max="2819" width="23.42578125" style="106" customWidth="1"/>
    <col min="2820" max="2820" width="31.7109375" style="106" customWidth="1"/>
    <col min="2821" max="2821" width="33" style="106" customWidth="1"/>
    <col min="2822" max="2822" width="4.140625" style="106" customWidth="1"/>
    <col min="2823" max="2823" width="12.42578125" style="106" bestFit="1" customWidth="1"/>
    <col min="2824" max="2824" width="14.85546875" style="106" customWidth="1"/>
    <col min="2825" max="2825" width="14" style="106" customWidth="1"/>
    <col min="2826" max="2826" width="3" style="106" customWidth="1"/>
    <col min="2827" max="2827" width="7.85546875" style="106" customWidth="1"/>
    <col min="2828" max="2828" width="10.85546875" style="106" customWidth="1"/>
    <col min="2829" max="2829" width="30.140625" style="106" customWidth="1"/>
    <col min="2830" max="3069" width="9.140625" style="106"/>
    <col min="3070" max="3070" width="15.140625" style="106" customWidth="1"/>
    <col min="3071" max="3071" width="9.28515625" style="106" customWidth="1"/>
    <col min="3072" max="3072" width="1.28515625" style="106" customWidth="1"/>
    <col min="3073" max="3073" width="22.140625" style="106" customWidth="1"/>
    <col min="3074" max="3074" width="12.5703125" style="106" customWidth="1"/>
    <col min="3075" max="3075" width="23.42578125" style="106" customWidth="1"/>
    <col min="3076" max="3076" width="31.7109375" style="106" customWidth="1"/>
    <col min="3077" max="3077" width="33" style="106" customWidth="1"/>
    <col min="3078" max="3078" width="4.140625" style="106" customWidth="1"/>
    <col min="3079" max="3079" width="12.42578125" style="106" bestFit="1" customWidth="1"/>
    <col min="3080" max="3080" width="14.85546875" style="106" customWidth="1"/>
    <col min="3081" max="3081" width="14" style="106" customWidth="1"/>
    <col min="3082" max="3082" width="3" style="106" customWidth="1"/>
    <col min="3083" max="3083" width="7.85546875" style="106" customWidth="1"/>
    <col min="3084" max="3084" width="10.85546875" style="106" customWidth="1"/>
    <col min="3085" max="3085" width="30.140625" style="106" customWidth="1"/>
    <col min="3086" max="3325" width="9.140625" style="106"/>
    <col min="3326" max="3326" width="15.140625" style="106" customWidth="1"/>
    <col min="3327" max="3327" width="9.28515625" style="106" customWidth="1"/>
    <col min="3328" max="3328" width="1.28515625" style="106" customWidth="1"/>
    <col min="3329" max="3329" width="22.140625" style="106" customWidth="1"/>
    <col min="3330" max="3330" width="12.5703125" style="106" customWidth="1"/>
    <col min="3331" max="3331" width="23.42578125" style="106" customWidth="1"/>
    <col min="3332" max="3332" width="31.7109375" style="106" customWidth="1"/>
    <col min="3333" max="3333" width="33" style="106" customWidth="1"/>
    <col min="3334" max="3334" width="4.140625" style="106" customWidth="1"/>
    <col min="3335" max="3335" width="12.42578125" style="106" bestFit="1" customWidth="1"/>
    <col min="3336" max="3336" width="14.85546875" style="106" customWidth="1"/>
    <col min="3337" max="3337" width="14" style="106" customWidth="1"/>
    <col min="3338" max="3338" width="3" style="106" customWidth="1"/>
    <col min="3339" max="3339" width="7.85546875" style="106" customWidth="1"/>
    <col min="3340" max="3340" width="10.85546875" style="106" customWidth="1"/>
    <col min="3341" max="3341" width="30.140625" style="106" customWidth="1"/>
    <col min="3342" max="3581" width="9.140625" style="106"/>
    <col min="3582" max="3582" width="15.140625" style="106" customWidth="1"/>
    <col min="3583" max="3583" width="9.28515625" style="106" customWidth="1"/>
    <col min="3584" max="3584" width="1.28515625" style="106" customWidth="1"/>
    <col min="3585" max="3585" width="22.140625" style="106" customWidth="1"/>
    <col min="3586" max="3586" width="12.5703125" style="106" customWidth="1"/>
    <col min="3587" max="3587" width="23.42578125" style="106" customWidth="1"/>
    <col min="3588" max="3588" width="31.7109375" style="106" customWidth="1"/>
    <col min="3589" max="3589" width="33" style="106" customWidth="1"/>
    <col min="3590" max="3590" width="4.140625" style="106" customWidth="1"/>
    <col min="3591" max="3591" width="12.42578125" style="106" bestFit="1" customWidth="1"/>
    <col min="3592" max="3592" width="14.85546875" style="106" customWidth="1"/>
    <col min="3593" max="3593" width="14" style="106" customWidth="1"/>
    <col min="3594" max="3594" width="3" style="106" customWidth="1"/>
    <col min="3595" max="3595" width="7.85546875" style="106" customWidth="1"/>
    <col min="3596" max="3596" width="10.85546875" style="106" customWidth="1"/>
    <col min="3597" max="3597" width="30.140625" style="106" customWidth="1"/>
    <col min="3598" max="3837" width="9.140625" style="106"/>
    <col min="3838" max="3838" width="15.140625" style="106" customWidth="1"/>
    <col min="3839" max="3839" width="9.28515625" style="106" customWidth="1"/>
    <col min="3840" max="3840" width="1.28515625" style="106" customWidth="1"/>
    <col min="3841" max="3841" width="22.140625" style="106" customWidth="1"/>
    <col min="3842" max="3842" width="12.5703125" style="106" customWidth="1"/>
    <col min="3843" max="3843" width="23.42578125" style="106" customWidth="1"/>
    <col min="3844" max="3844" width="31.7109375" style="106" customWidth="1"/>
    <col min="3845" max="3845" width="33" style="106" customWidth="1"/>
    <col min="3846" max="3846" width="4.140625" style="106" customWidth="1"/>
    <col min="3847" max="3847" width="12.42578125" style="106" bestFit="1" customWidth="1"/>
    <col min="3848" max="3848" width="14.85546875" style="106" customWidth="1"/>
    <col min="3849" max="3849" width="14" style="106" customWidth="1"/>
    <col min="3850" max="3850" width="3" style="106" customWidth="1"/>
    <col min="3851" max="3851" width="7.85546875" style="106" customWidth="1"/>
    <col min="3852" max="3852" width="10.85546875" style="106" customWidth="1"/>
    <col min="3853" max="3853" width="30.140625" style="106" customWidth="1"/>
    <col min="3854" max="4093" width="9.140625" style="106"/>
    <col min="4094" max="4094" width="15.140625" style="106" customWidth="1"/>
    <col min="4095" max="4095" width="9.28515625" style="106" customWidth="1"/>
    <col min="4096" max="4096" width="1.28515625" style="106" customWidth="1"/>
    <col min="4097" max="4097" width="22.140625" style="106" customWidth="1"/>
    <col min="4098" max="4098" width="12.5703125" style="106" customWidth="1"/>
    <col min="4099" max="4099" width="23.42578125" style="106" customWidth="1"/>
    <col min="4100" max="4100" width="31.7109375" style="106" customWidth="1"/>
    <col min="4101" max="4101" width="33" style="106" customWidth="1"/>
    <col min="4102" max="4102" width="4.140625" style="106" customWidth="1"/>
    <col min="4103" max="4103" width="12.42578125" style="106" bestFit="1" customWidth="1"/>
    <col min="4104" max="4104" width="14.85546875" style="106" customWidth="1"/>
    <col min="4105" max="4105" width="14" style="106" customWidth="1"/>
    <col min="4106" max="4106" width="3" style="106" customWidth="1"/>
    <col min="4107" max="4107" width="7.85546875" style="106" customWidth="1"/>
    <col min="4108" max="4108" width="10.85546875" style="106" customWidth="1"/>
    <col min="4109" max="4109" width="30.140625" style="106" customWidth="1"/>
    <col min="4110" max="4349" width="9.140625" style="106"/>
    <col min="4350" max="4350" width="15.140625" style="106" customWidth="1"/>
    <col min="4351" max="4351" width="9.28515625" style="106" customWidth="1"/>
    <col min="4352" max="4352" width="1.28515625" style="106" customWidth="1"/>
    <col min="4353" max="4353" width="22.140625" style="106" customWidth="1"/>
    <col min="4354" max="4354" width="12.5703125" style="106" customWidth="1"/>
    <col min="4355" max="4355" width="23.42578125" style="106" customWidth="1"/>
    <col min="4356" max="4356" width="31.7109375" style="106" customWidth="1"/>
    <col min="4357" max="4357" width="33" style="106" customWidth="1"/>
    <col min="4358" max="4358" width="4.140625" style="106" customWidth="1"/>
    <col min="4359" max="4359" width="12.42578125" style="106" bestFit="1" customWidth="1"/>
    <col min="4360" max="4360" width="14.85546875" style="106" customWidth="1"/>
    <col min="4361" max="4361" width="14" style="106" customWidth="1"/>
    <col min="4362" max="4362" width="3" style="106" customWidth="1"/>
    <col min="4363" max="4363" width="7.85546875" style="106" customWidth="1"/>
    <col min="4364" max="4364" width="10.85546875" style="106" customWidth="1"/>
    <col min="4365" max="4365" width="30.140625" style="106" customWidth="1"/>
    <col min="4366" max="4605" width="9.140625" style="106"/>
    <col min="4606" max="4606" width="15.140625" style="106" customWidth="1"/>
    <col min="4607" max="4607" width="9.28515625" style="106" customWidth="1"/>
    <col min="4608" max="4608" width="1.28515625" style="106" customWidth="1"/>
    <col min="4609" max="4609" width="22.140625" style="106" customWidth="1"/>
    <col min="4610" max="4610" width="12.5703125" style="106" customWidth="1"/>
    <col min="4611" max="4611" width="23.42578125" style="106" customWidth="1"/>
    <col min="4612" max="4612" width="31.7109375" style="106" customWidth="1"/>
    <col min="4613" max="4613" width="33" style="106" customWidth="1"/>
    <col min="4614" max="4614" width="4.140625" style="106" customWidth="1"/>
    <col min="4615" max="4615" width="12.42578125" style="106" bestFit="1" customWidth="1"/>
    <col min="4616" max="4616" width="14.85546875" style="106" customWidth="1"/>
    <col min="4617" max="4617" width="14" style="106" customWidth="1"/>
    <col min="4618" max="4618" width="3" style="106" customWidth="1"/>
    <col min="4619" max="4619" width="7.85546875" style="106" customWidth="1"/>
    <col min="4620" max="4620" width="10.85546875" style="106" customWidth="1"/>
    <col min="4621" max="4621" width="30.140625" style="106" customWidth="1"/>
    <col min="4622" max="4861" width="9.140625" style="106"/>
    <col min="4862" max="4862" width="15.140625" style="106" customWidth="1"/>
    <col min="4863" max="4863" width="9.28515625" style="106" customWidth="1"/>
    <col min="4864" max="4864" width="1.28515625" style="106" customWidth="1"/>
    <col min="4865" max="4865" width="22.140625" style="106" customWidth="1"/>
    <col min="4866" max="4866" width="12.5703125" style="106" customWidth="1"/>
    <col min="4867" max="4867" width="23.42578125" style="106" customWidth="1"/>
    <col min="4868" max="4868" width="31.7109375" style="106" customWidth="1"/>
    <col min="4869" max="4869" width="33" style="106" customWidth="1"/>
    <col min="4870" max="4870" width="4.140625" style="106" customWidth="1"/>
    <col min="4871" max="4871" width="12.42578125" style="106" bestFit="1" customWidth="1"/>
    <col min="4872" max="4872" width="14.85546875" style="106" customWidth="1"/>
    <col min="4873" max="4873" width="14" style="106" customWidth="1"/>
    <col min="4874" max="4874" width="3" style="106" customWidth="1"/>
    <col min="4875" max="4875" width="7.85546875" style="106" customWidth="1"/>
    <col min="4876" max="4876" width="10.85546875" style="106" customWidth="1"/>
    <col min="4877" max="4877" width="30.140625" style="106" customWidth="1"/>
    <col min="4878" max="5117" width="9.140625" style="106"/>
    <col min="5118" max="5118" width="15.140625" style="106" customWidth="1"/>
    <col min="5119" max="5119" width="9.28515625" style="106" customWidth="1"/>
    <col min="5120" max="5120" width="1.28515625" style="106" customWidth="1"/>
    <col min="5121" max="5121" width="22.140625" style="106" customWidth="1"/>
    <col min="5122" max="5122" width="12.5703125" style="106" customWidth="1"/>
    <col min="5123" max="5123" width="23.42578125" style="106" customWidth="1"/>
    <col min="5124" max="5124" width="31.7109375" style="106" customWidth="1"/>
    <col min="5125" max="5125" width="33" style="106" customWidth="1"/>
    <col min="5126" max="5126" width="4.140625" style="106" customWidth="1"/>
    <col min="5127" max="5127" width="12.42578125" style="106" bestFit="1" customWidth="1"/>
    <col min="5128" max="5128" width="14.85546875" style="106" customWidth="1"/>
    <col min="5129" max="5129" width="14" style="106" customWidth="1"/>
    <col min="5130" max="5130" width="3" style="106" customWidth="1"/>
    <col min="5131" max="5131" width="7.85546875" style="106" customWidth="1"/>
    <col min="5132" max="5132" width="10.85546875" style="106" customWidth="1"/>
    <col min="5133" max="5133" width="30.140625" style="106" customWidth="1"/>
    <col min="5134" max="5373" width="9.140625" style="106"/>
    <col min="5374" max="5374" width="15.140625" style="106" customWidth="1"/>
    <col min="5375" max="5375" width="9.28515625" style="106" customWidth="1"/>
    <col min="5376" max="5376" width="1.28515625" style="106" customWidth="1"/>
    <col min="5377" max="5377" width="22.140625" style="106" customWidth="1"/>
    <col min="5378" max="5378" width="12.5703125" style="106" customWidth="1"/>
    <col min="5379" max="5379" width="23.42578125" style="106" customWidth="1"/>
    <col min="5380" max="5380" width="31.7109375" style="106" customWidth="1"/>
    <col min="5381" max="5381" width="33" style="106" customWidth="1"/>
    <col min="5382" max="5382" width="4.140625" style="106" customWidth="1"/>
    <col min="5383" max="5383" width="12.42578125" style="106" bestFit="1" customWidth="1"/>
    <col min="5384" max="5384" width="14.85546875" style="106" customWidth="1"/>
    <col min="5385" max="5385" width="14" style="106" customWidth="1"/>
    <col min="5386" max="5386" width="3" style="106" customWidth="1"/>
    <col min="5387" max="5387" width="7.85546875" style="106" customWidth="1"/>
    <col min="5388" max="5388" width="10.85546875" style="106" customWidth="1"/>
    <col min="5389" max="5389" width="30.140625" style="106" customWidth="1"/>
    <col min="5390" max="5629" width="9.140625" style="106"/>
    <col min="5630" max="5630" width="15.140625" style="106" customWidth="1"/>
    <col min="5631" max="5631" width="9.28515625" style="106" customWidth="1"/>
    <col min="5632" max="5632" width="1.28515625" style="106" customWidth="1"/>
    <col min="5633" max="5633" width="22.140625" style="106" customWidth="1"/>
    <col min="5634" max="5634" width="12.5703125" style="106" customWidth="1"/>
    <col min="5635" max="5635" width="23.42578125" style="106" customWidth="1"/>
    <col min="5636" max="5636" width="31.7109375" style="106" customWidth="1"/>
    <col min="5637" max="5637" width="33" style="106" customWidth="1"/>
    <col min="5638" max="5638" width="4.140625" style="106" customWidth="1"/>
    <col min="5639" max="5639" width="12.42578125" style="106" bestFit="1" customWidth="1"/>
    <col min="5640" max="5640" width="14.85546875" style="106" customWidth="1"/>
    <col min="5641" max="5641" width="14" style="106" customWidth="1"/>
    <col min="5642" max="5642" width="3" style="106" customWidth="1"/>
    <col min="5643" max="5643" width="7.85546875" style="106" customWidth="1"/>
    <col min="5644" max="5644" width="10.85546875" style="106" customWidth="1"/>
    <col min="5645" max="5645" width="30.140625" style="106" customWidth="1"/>
    <col min="5646" max="5885" width="9.140625" style="106"/>
    <col min="5886" max="5886" width="15.140625" style="106" customWidth="1"/>
    <col min="5887" max="5887" width="9.28515625" style="106" customWidth="1"/>
    <col min="5888" max="5888" width="1.28515625" style="106" customWidth="1"/>
    <col min="5889" max="5889" width="22.140625" style="106" customWidth="1"/>
    <col min="5890" max="5890" width="12.5703125" style="106" customWidth="1"/>
    <col min="5891" max="5891" width="23.42578125" style="106" customWidth="1"/>
    <col min="5892" max="5892" width="31.7109375" style="106" customWidth="1"/>
    <col min="5893" max="5893" width="33" style="106" customWidth="1"/>
    <col min="5894" max="5894" width="4.140625" style="106" customWidth="1"/>
    <col min="5895" max="5895" width="12.42578125" style="106" bestFit="1" customWidth="1"/>
    <col min="5896" max="5896" width="14.85546875" style="106" customWidth="1"/>
    <col min="5897" max="5897" width="14" style="106" customWidth="1"/>
    <col min="5898" max="5898" width="3" style="106" customWidth="1"/>
    <col min="5899" max="5899" width="7.85546875" style="106" customWidth="1"/>
    <col min="5900" max="5900" width="10.85546875" style="106" customWidth="1"/>
    <col min="5901" max="5901" width="30.140625" style="106" customWidth="1"/>
    <col min="5902" max="6141" width="9.140625" style="106"/>
    <col min="6142" max="6142" width="15.140625" style="106" customWidth="1"/>
    <col min="6143" max="6143" width="9.28515625" style="106" customWidth="1"/>
    <col min="6144" max="6144" width="1.28515625" style="106" customWidth="1"/>
    <col min="6145" max="6145" width="22.140625" style="106" customWidth="1"/>
    <col min="6146" max="6146" width="12.5703125" style="106" customWidth="1"/>
    <col min="6147" max="6147" width="23.42578125" style="106" customWidth="1"/>
    <col min="6148" max="6148" width="31.7109375" style="106" customWidth="1"/>
    <col min="6149" max="6149" width="33" style="106" customWidth="1"/>
    <col min="6150" max="6150" width="4.140625" style="106" customWidth="1"/>
    <col min="6151" max="6151" width="12.42578125" style="106" bestFit="1" customWidth="1"/>
    <col min="6152" max="6152" width="14.85546875" style="106" customWidth="1"/>
    <col min="6153" max="6153" width="14" style="106" customWidth="1"/>
    <col min="6154" max="6154" width="3" style="106" customWidth="1"/>
    <col min="6155" max="6155" width="7.85546875" style="106" customWidth="1"/>
    <col min="6156" max="6156" width="10.85546875" style="106" customWidth="1"/>
    <col min="6157" max="6157" width="30.140625" style="106" customWidth="1"/>
    <col min="6158" max="6397" width="9.140625" style="106"/>
    <col min="6398" max="6398" width="15.140625" style="106" customWidth="1"/>
    <col min="6399" max="6399" width="9.28515625" style="106" customWidth="1"/>
    <col min="6400" max="6400" width="1.28515625" style="106" customWidth="1"/>
    <col min="6401" max="6401" width="22.140625" style="106" customWidth="1"/>
    <col min="6402" max="6402" width="12.5703125" style="106" customWidth="1"/>
    <col min="6403" max="6403" width="23.42578125" style="106" customWidth="1"/>
    <col min="6404" max="6404" width="31.7109375" style="106" customWidth="1"/>
    <col min="6405" max="6405" width="33" style="106" customWidth="1"/>
    <col min="6406" max="6406" width="4.140625" style="106" customWidth="1"/>
    <col min="6407" max="6407" width="12.42578125" style="106" bestFit="1" customWidth="1"/>
    <col min="6408" max="6408" width="14.85546875" style="106" customWidth="1"/>
    <col min="6409" max="6409" width="14" style="106" customWidth="1"/>
    <col min="6410" max="6410" width="3" style="106" customWidth="1"/>
    <col min="6411" max="6411" width="7.85546875" style="106" customWidth="1"/>
    <col min="6412" max="6412" width="10.85546875" style="106" customWidth="1"/>
    <col min="6413" max="6413" width="30.140625" style="106" customWidth="1"/>
    <col min="6414" max="6653" width="9.140625" style="106"/>
    <col min="6654" max="6654" width="15.140625" style="106" customWidth="1"/>
    <col min="6655" max="6655" width="9.28515625" style="106" customWidth="1"/>
    <col min="6656" max="6656" width="1.28515625" style="106" customWidth="1"/>
    <col min="6657" max="6657" width="22.140625" style="106" customWidth="1"/>
    <col min="6658" max="6658" width="12.5703125" style="106" customWidth="1"/>
    <col min="6659" max="6659" width="23.42578125" style="106" customWidth="1"/>
    <col min="6660" max="6660" width="31.7109375" style="106" customWidth="1"/>
    <col min="6661" max="6661" width="33" style="106" customWidth="1"/>
    <col min="6662" max="6662" width="4.140625" style="106" customWidth="1"/>
    <col min="6663" max="6663" width="12.42578125" style="106" bestFit="1" customWidth="1"/>
    <col min="6664" max="6664" width="14.85546875" style="106" customWidth="1"/>
    <col min="6665" max="6665" width="14" style="106" customWidth="1"/>
    <col min="6666" max="6666" width="3" style="106" customWidth="1"/>
    <col min="6667" max="6667" width="7.85546875" style="106" customWidth="1"/>
    <col min="6668" max="6668" width="10.85546875" style="106" customWidth="1"/>
    <col min="6669" max="6669" width="30.140625" style="106" customWidth="1"/>
    <col min="6670" max="6909" width="9.140625" style="106"/>
    <col min="6910" max="6910" width="15.140625" style="106" customWidth="1"/>
    <col min="6911" max="6911" width="9.28515625" style="106" customWidth="1"/>
    <col min="6912" max="6912" width="1.28515625" style="106" customWidth="1"/>
    <col min="6913" max="6913" width="22.140625" style="106" customWidth="1"/>
    <col min="6914" max="6914" width="12.5703125" style="106" customWidth="1"/>
    <col min="6915" max="6915" width="23.42578125" style="106" customWidth="1"/>
    <col min="6916" max="6916" width="31.7109375" style="106" customWidth="1"/>
    <col min="6917" max="6917" width="33" style="106" customWidth="1"/>
    <col min="6918" max="6918" width="4.140625" style="106" customWidth="1"/>
    <col min="6919" max="6919" width="12.42578125" style="106" bestFit="1" customWidth="1"/>
    <col min="6920" max="6920" width="14.85546875" style="106" customWidth="1"/>
    <col min="6921" max="6921" width="14" style="106" customWidth="1"/>
    <col min="6922" max="6922" width="3" style="106" customWidth="1"/>
    <col min="6923" max="6923" width="7.85546875" style="106" customWidth="1"/>
    <col min="6924" max="6924" width="10.85546875" style="106" customWidth="1"/>
    <col min="6925" max="6925" width="30.140625" style="106" customWidth="1"/>
    <col min="6926" max="7165" width="9.140625" style="106"/>
    <col min="7166" max="7166" width="15.140625" style="106" customWidth="1"/>
    <col min="7167" max="7167" width="9.28515625" style="106" customWidth="1"/>
    <col min="7168" max="7168" width="1.28515625" style="106" customWidth="1"/>
    <col min="7169" max="7169" width="22.140625" style="106" customWidth="1"/>
    <col min="7170" max="7170" width="12.5703125" style="106" customWidth="1"/>
    <col min="7171" max="7171" width="23.42578125" style="106" customWidth="1"/>
    <col min="7172" max="7172" width="31.7109375" style="106" customWidth="1"/>
    <col min="7173" max="7173" width="33" style="106" customWidth="1"/>
    <col min="7174" max="7174" width="4.140625" style="106" customWidth="1"/>
    <col min="7175" max="7175" width="12.42578125" style="106" bestFit="1" customWidth="1"/>
    <col min="7176" max="7176" width="14.85546875" style="106" customWidth="1"/>
    <col min="7177" max="7177" width="14" style="106" customWidth="1"/>
    <col min="7178" max="7178" width="3" style="106" customWidth="1"/>
    <col min="7179" max="7179" width="7.85546875" style="106" customWidth="1"/>
    <col min="7180" max="7180" width="10.85546875" style="106" customWidth="1"/>
    <col min="7181" max="7181" width="30.140625" style="106" customWidth="1"/>
    <col min="7182" max="7421" width="9.140625" style="106"/>
    <col min="7422" max="7422" width="15.140625" style="106" customWidth="1"/>
    <col min="7423" max="7423" width="9.28515625" style="106" customWidth="1"/>
    <col min="7424" max="7424" width="1.28515625" style="106" customWidth="1"/>
    <col min="7425" max="7425" width="22.140625" style="106" customWidth="1"/>
    <col min="7426" max="7426" width="12.5703125" style="106" customWidth="1"/>
    <col min="7427" max="7427" width="23.42578125" style="106" customWidth="1"/>
    <col min="7428" max="7428" width="31.7109375" style="106" customWidth="1"/>
    <col min="7429" max="7429" width="33" style="106" customWidth="1"/>
    <col min="7430" max="7430" width="4.140625" style="106" customWidth="1"/>
    <col min="7431" max="7431" width="12.42578125" style="106" bestFit="1" customWidth="1"/>
    <col min="7432" max="7432" width="14.85546875" style="106" customWidth="1"/>
    <col min="7433" max="7433" width="14" style="106" customWidth="1"/>
    <col min="7434" max="7434" width="3" style="106" customWidth="1"/>
    <col min="7435" max="7435" width="7.85546875" style="106" customWidth="1"/>
    <col min="7436" max="7436" width="10.85546875" style="106" customWidth="1"/>
    <col min="7437" max="7437" width="30.140625" style="106" customWidth="1"/>
    <col min="7438" max="7677" width="9.140625" style="106"/>
    <col min="7678" max="7678" width="15.140625" style="106" customWidth="1"/>
    <col min="7679" max="7679" width="9.28515625" style="106" customWidth="1"/>
    <col min="7680" max="7680" width="1.28515625" style="106" customWidth="1"/>
    <col min="7681" max="7681" width="22.140625" style="106" customWidth="1"/>
    <col min="7682" max="7682" width="12.5703125" style="106" customWidth="1"/>
    <col min="7683" max="7683" width="23.42578125" style="106" customWidth="1"/>
    <col min="7684" max="7684" width="31.7109375" style="106" customWidth="1"/>
    <col min="7685" max="7685" width="33" style="106" customWidth="1"/>
    <col min="7686" max="7686" width="4.140625" style="106" customWidth="1"/>
    <col min="7687" max="7687" width="12.42578125" style="106" bestFit="1" customWidth="1"/>
    <col min="7688" max="7688" width="14.85546875" style="106" customWidth="1"/>
    <col min="7689" max="7689" width="14" style="106" customWidth="1"/>
    <col min="7690" max="7690" width="3" style="106" customWidth="1"/>
    <col min="7691" max="7691" width="7.85546875" style="106" customWidth="1"/>
    <col min="7692" max="7692" width="10.85546875" style="106" customWidth="1"/>
    <col min="7693" max="7693" width="30.140625" style="106" customWidth="1"/>
    <col min="7694" max="7933" width="9.140625" style="106"/>
    <col min="7934" max="7934" width="15.140625" style="106" customWidth="1"/>
    <col min="7935" max="7935" width="9.28515625" style="106" customWidth="1"/>
    <col min="7936" max="7936" width="1.28515625" style="106" customWidth="1"/>
    <col min="7937" max="7937" width="22.140625" style="106" customWidth="1"/>
    <col min="7938" max="7938" width="12.5703125" style="106" customWidth="1"/>
    <col min="7939" max="7939" width="23.42578125" style="106" customWidth="1"/>
    <col min="7940" max="7940" width="31.7109375" style="106" customWidth="1"/>
    <col min="7941" max="7941" width="33" style="106" customWidth="1"/>
    <col min="7942" max="7942" width="4.140625" style="106" customWidth="1"/>
    <col min="7943" max="7943" width="12.42578125" style="106" bestFit="1" customWidth="1"/>
    <col min="7944" max="7944" width="14.85546875" style="106" customWidth="1"/>
    <col min="7945" max="7945" width="14" style="106" customWidth="1"/>
    <col min="7946" max="7946" width="3" style="106" customWidth="1"/>
    <col min="7947" max="7947" width="7.85546875" style="106" customWidth="1"/>
    <col min="7948" max="7948" width="10.85546875" style="106" customWidth="1"/>
    <col min="7949" max="7949" width="30.140625" style="106" customWidth="1"/>
    <col min="7950" max="8189" width="9.140625" style="106"/>
    <col min="8190" max="8190" width="15.140625" style="106" customWidth="1"/>
    <col min="8191" max="8191" width="9.28515625" style="106" customWidth="1"/>
    <col min="8192" max="8192" width="1.28515625" style="106" customWidth="1"/>
    <col min="8193" max="8193" width="22.140625" style="106" customWidth="1"/>
    <col min="8194" max="8194" width="12.5703125" style="106" customWidth="1"/>
    <col min="8195" max="8195" width="23.42578125" style="106" customWidth="1"/>
    <col min="8196" max="8196" width="31.7109375" style="106" customWidth="1"/>
    <col min="8197" max="8197" width="33" style="106" customWidth="1"/>
    <col min="8198" max="8198" width="4.140625" style="106" customWidth="1"/>
    <col min="8199" max="8199" width="12.42578125" style="106" bestFit="1" customWidth="1"/>
    <col min="8200" max="8200" width="14.85546875" style="106" customWidth="1"/>
    <col min="8201" max="8201" width="14" style="106" customWidth="1"/>
    <col min="8202" max="8202" width="3" style="106" customWidth="1"/>
    <col min="8203" max="8203" width="7.85546875" style="106" customWidth="1"/>
    <col min="8204" max="8204" width="10.85546875" style="106" customWidth="1"/>
    <col min="8205" max="8205" width="30.140625" style="106" customWidth="1"/>
    <col min="8206" max="8445" width="9.140625" style="106"/>
    <col min="8446" max="8446" width="15.140625" style="106" customWidth="1"/>
    <col min="8447" max="8447" width="9.28515625" style="106" customWidth="1"/>
    <col min="8448" max="8448" width="1.28515625" style="106" customWidth="1"/>
    <col min="8449" max="8449" width="22.140625" style="106" customWidth="1"/>
    <col min="8450" max="8450" width="12.5703125" style="106" customWidth="1"/>
    <col min="8451" max="8451" width="23.42578125" style="106" customWidth="1"/>
    <col min="8452" max="8452" width="31.7109375" style="106" customWidth="1"/>
    <col min="8453" max="8453" width="33" style="106" customWidth="1"/>
    <col min="8454" max="8454" width="4.140625" style="106" customWidth="1"/>
    <col min="8455" max="8455" width="12.42578125" style="106" bestFit="1" customWidth="1"/>
    <col min="8456" max="8456" width="14.85546875" style="106" customWidth="1"/>
    <col min="8457" max="8457" width="14" style="106" customWidth="1"/>
    <col min="8458" max="8458" width="3" style="106" customWidth="1"/>
    <col min="8459" max="8459" width="7.85546875" style="106" customWidth="1"/>
    <col min="8460" max="8460" width="10.85546875" style="106" customWidth="1"/>
    <col min="8461" max="8461" width="30.140625" style="106" customWidth="1"/>
    <col min="8462" max="8701" width="9.140625" style="106"/>
    <col min="8702" max="8702" width="15.140625" style="106" customWidth="1"/>
    <col min="8703" max="8703" width="9.28515625" style="106" customWidth="1"/>
    <col min="8704" max="8704" width="1.28515625" style="106" customWidth="1"/>
    <col min="8705" max="8705" width="22.140625" style="106" customWidth="1"/>
    <col min="8706" max="8706" width="12.5703125" style="106" customWidth="1"/>
    <col min="8707" max="8707" width="23.42578125" style="106" customWidth="1"/>
    <col min="8708" max="8708" width="31.7109375" style="106" customWidth="1"/>
    <col min="8709" max="8709" width="33" style="106" customWidth="1"/>
    <col min="8710" max="8710" width="4.140625" style="106" customWidth="1"/>
    <col min="8711" max="8711" width="12.42578125" style="106" bestFit="1" customWidth="1"/>
    <col min="8712" max="8712" width="14.85546875" style="106" customWidth="1"/>
    <col min="8713" max="8713" width="14" style="106" customWidth="1"/>
    <col min="8714" max="8714" width="3" style="106" customWidth="1"/>
    <col min="8715" max="8715" width="7.85546875" style="106" customWidth="1"/>
    <col min="8716" max="8716" width="10.85546875" style="106" customWidth="1"/>
    <col min="8717" max="8717" width="30.140625" style="106" customWidth="1"/>
    <col min="8718" max="8957" width="9.140625" style="106"/>
    <col min="8958" max="8958" width="15.140625" style="106" customWidth="1"/>
    <col min="8959" max="8959" width="9.28515625" style="106" customWidth="1"/>
    <col min="8960" max="8960" width="1.28515625" style="106" customWidth="1"/>
    <col min="8961" max="8961" width="22.140625" style="106" customWidth="1"/>
    <col min="8962" max="8962" width="12.5703125" style="106" customWidth="1"/>
    <col min="8963" max="8963" width="23.42578125" style="106" customWidth="1"/>
    <col min="8964" max="8964" width="31.7109375" style="106" customWidth="1"/>
    <col min="8965" max="8965" width="33" style="106" customWidth="1"/>
    <col min="8966" max="8966" width="4.140625" style="106" customWidth="1"/>
    <col min="8967" max="8967" width="12.42578125" style="106" bestFit="1" customWidth="1"/>
    <col min="8968" max="8968" width="14.85546875" style="106" customWidth="1"/>
    <col min="8969" max="8969" width="14" style="106" customWidth="1"/>
    <col min="8970" max="8970" width="3" style="106" customWidth="1"/>
    <col min="8971" max="8971" width="7.85546875" style="106" customWidth="1"/>
    <col min="8972" max="8972" width="10.85546875" style="106" customWidth="1"/>
    <col min="8973" max="8973" width="30.140625" style="106" customWidth="1"/>
    <col min="8974" max="9213" width="9.140625" style="106"/>
    <col min="9214" max="9214" width="15.140625" style="106" customWidth="1"/>
    <col min="9215" max="9215" width="9.28515625" style="106" customWidth="1"/>
    <col min="9216" max="9216" width="1.28515625" style="106" customWidth="1"/>
    <col min="9217" max="9217" width="22.140625" style="106" customWidth="1"/>
    <col min="9218" max="9218" width="12.5703125" style="106" customWidth="1"/>
    <col min="9219" max="9219" width="23.42578125" style="106" customWidth="1"/>
    <col min="9220" max="9220" width="31.7109375" style="106" customWidth="1"/>
    <col min="9221" max="9221" width="33" style="106" customWidth="1"/>
    <col min="9222" max="9222" width="4.140625" style="106" customWidth="1"/>
    <col min="9223" max="9223" width="12.42578125" style="106" bestFit="1" customWidth="1"/>
    <col min="9224" max="9224" width="14.85546875" style="106" customWidth="1"/>
    <col min="9225" max="9225" width="14" style="106" customWidth="1"/>
    <col min="9226" max="9226" width="3" style="106" customWidth="1"/>
    <col min="9227" max="9227" width="7.85546875" style="106" customWidth="1"/>
    <col min="9228" max="9228" width="10.85546875" style="106" customWidth="1"/>
    <col min="9229" max="9229" width="30.140625" style="106" customWidth="1"/>
    <col min="9230" max="9469" width="9.140625" style="106"/>
    <col min="9470" max="9470" width="15.140625" style="106" customWidth="1"/>
    <col min="9471" max="9471" width="9.28515625" style="106" customWidth="1"/>
    <col min="9472" max="9472" width="1.28515625" style="106" customWidth="1"/>
    <col min="9473" max="9473" width="22.140625" style="106" customWidth="1"/>
    <col min="9474" max="9474" width="12.5703125" style="106" customWidth="1"/>
    <col min="9475" max="9475" width="23.42578125" style="106" customWidth="1"/>
    <col min="9476" max="9476" width="31.7109375" style="106" customWidth="1"/>
    <col min="9477" max="9477" width="33" style="106" customWidth="1"/>
    <col min="9478" max="9478" width="4.140625" style="106" customWidth="1"/>
    <col min="9479" max="9479" width="12.42578125" style="106" bestFit="1" customWidth="1"/>
    <col min="9480" max="9480" width="14.85546875" style="106" customWidth="1"/>
    <col min="9481" max="9481" width="14" style="106" customWidth="1"/>
    <col min="9482" max="9482" width="3" style="106" customWidth="1"/>
    <col min="9483" max="9483" width="7.85546875" style="106" customWidth="1"/>
    <col min="9484" max="9484" width="10.85546875" style="106" customWidth="1"/>
    <col min="9485" max="9485" width="30.140625" style="106" customWidth="1"/>
    <col min="9486" max="9725" width="9.140625" style="106"/>
    <col min="9726" max="9726" width="15.140625" style="106" customWidth="1"/>
    <col min="9727" max="9727" width="9.28515625" style="106" customWidth="1"/>
    <col min="9728" max="9728" width="1.28515625" style="106" customWidth="1"/>
    <col min="9729" max="9729" width="22.140625" style="106" customWidth="1"/>
    <col min="9730" max="9730" width="12.5703125" style="106" customWidth="1"/>
    <col min="9731" max="9731" width="23.42578125" style="106" customWidth="1"/>
    <col min="9732" max="9732" width="31.7109375" style="106" customWidth="1"/>
    <col min="9733" max="9733" width="33" style="106" customWidth="1"/>
    <col min="9734" max="9734" width="4.140625" style="106" customWidth="1"/>
    <col min="9735" max="9735" width="12.42578125" style="106" bestFit="1" customWidth="1"/>
    <col min="9736" max="9736" width="14.85546875" style="106" customWidth="1"/>
    <col min="9737" max="9737" width="14" style="106" customWidth="1"/>
    <col min="9738" max="9738" width="3" style="106" customWidth="1"/>
    <col min="9739" max="9739" width="7.85546875" style="106" customWidth="1"/>
    <col min="9740" max="9740" width="10.85546875" style="106" customWidth="1"/>
    <col min="9741" max="9741" width="30.140625" style="106" customWidth="1"/>
    <col min="9742" max="9981" width="9.140625" style="106"/>
    <col min="9982" max="9982" width="15.140625" style="106" customWidth="1"/>
    <col min="9983" max="9983" width="9.28515625" style="106" customWidth="1"/>
    <col min="9984" max="9984" width="1.28515625" style="106" customWidth="1"/>
    <col min="9985" max="9985" width="22.140625" style="106" customWidth="1"/>
    <col min="9986" max="9986" width="12.5703125" style="106" customWidth="1"/>
    <col min="9987" max="9987" width="23.42578125" style="106" customWidth="1"/>
    <col min="9988" max="9988" width="31.7109375" style="106" customWidth="1"/>
    <col min="9989" max="9989" width="33" style="106" customWidth="1"/>
    <col min="9990" max="9990" width="4.140625" style="106" customWidth="1"/>
    <col min="9991" max="9991" width="12.42578125" style="106" bestFit="1" customWidth="1"/>
    <col min="9992" max="9992" width="14.85546875" style="106" customWidth="1"/>
    <col min="9993" max="9993" width="14" style="106" customWidth="1"/>
    <col min="9994" max="9994" width="3" style="106" customWidth="1"/>
    <col min="9995" max="9995" width="7.85546875" style="106" customWidth="1"/>
    <col min="9996" max="9996" width="10.85546875" style="106" customWidth="1"/>
    <col min="9997" max="9997" width="30.140625" style="106" customWidth="1"/>
    <col min="9998" max="10237" width="9.140625" style="106"/>
    <col min="10238" max="10238" width="15.140625" style="106" customWidth="1"/>
    <col min="10239" max="10239" width="9.28515625" style="106" customWidth="1"/>
    <col min="10240" max="10240" width="1.28515625" style="106" customWidth="1"/>
    <col min="10241" max="10241" width="22.140625" style="106" customWidth="1"/>
    <col min="10242" max="10242" width="12.5703125" style="106" customWidth="1"/>
    <col min="10243" max="10243" width="23.42578125" style="106" customWidth="1"/>
    <col min="10244" max="10244" width="31.7109375" style="106" customWidth="1"/>
    <col min="10245" max="10245" width="33" style="106" customWidth="1"/>
    <col min="10246" max="10246" width="4.140625" style="106" customWidth="1"/>
    <col min="10247" max="10247" width="12.42578125" style="106" bestFit="1" customWidth="1"/>
    <col min="10248" max="10248" width="14.85546875" style="106" customWidth="1"/>
    <col min="10249" max="10249" width="14" style="106" customWidth="1"/>
    <col min="10250" max="10250" width="3" style="106" customWidth="1"/>
    <col min="10251" max="10251" width="7.85546875" style="106" customWidth="1"/>
    <col min="10252" max="10252" width="10.85546875" style="106" customWidth="1"/>
    <col min="10253" max="10253" width="30.140625" style="106" customWidth="1"/>
    <col min="10254" max="10493" width="9.140625" style="106"/>
    <col min="10494" max="10494" width="15.140625" style="106" customWidth="1"/>
    <col min="10495" max="10495" width="9.28515625" style="106" customWidth="1"/>
    <col min="10496" max="10496" width="1.28515625" style="106" customWidth="1"/>
    <col min="10497" max="10497" width="22.140625" style="106" customWidth="1"/>
    <col min="10498" max="10498" width="12.5703125" style="106" customWidth="1"/>
    <col min="10499" max="10499" width="23.42578125" style="106" customWidth="1"/>
    <col min="10500" max="10500" width="31.7109375" style="106" customWidth="1"/>
    <col min="10501" max="10501" width="33" style="106" customWidth="1"/>
    <col min="10502" max="10502" width="4.140625" style="106" customWidth="1"/>
    <col min="10503" max="10503" width="12.42578125" style="106" bestFit="1" customWidth="1"/>
    <col min="10504" max="10504" width="14.85546875" style="106" customWidth="1"/>
    <col min="10505" max="10505" width="14" style="106" customWidth="1"/>
    <col min="10506" max="10506" width="3" style="106" customWidth="1"/>
    <col min="10507" max="10507" width="7.85546875" style="106" customWidth="1"/>
    <col min="10508" max="10508" width="10.85546875" style="106" customWidth="1"/>
    <col min="10509" max="10509" width="30.140625" style="106" customWidth="1"/>
    <col min="10510" max="10749" width="9.140625" style="106"/>
    <col min="10750" max="10750" width="15.140625" style="106" customWidth="1"/>
    <col min="10751" max="10751" width="9.28515625" style="106" customWidth="1"/>
    <col min="10752" max="10752" width="1.28515625" style="106" customWidth="1"/>
    <col min="10753" max="10753" width="22.140625" style="106" customWidth="1"/>
    <col min="10754" max="10754" width="12.5703125" style="106" customWidth="1"/>
    <col min="10755" max="10755" width="23.42578125" style="106" customWidth="1"/>
    <col min="10756" max="10756" width="31.7109375" style="106" customWidth="1"/>
    <col min="10757" max="10757" width="33" style="106" customWidth="1"/>
    <col min="10758" max="10758" width="4.140625" style="106" customWidth="1"/>
    <col min="10759" max="10759" width="12.42578125" style="106" bestFit="1" customWidth="1"/>
    <col min="10760" max="10760" width="14.85546875" style="106" customWidth="1"/>
    <col min="10761" max="10761" width="14" style="106" customWidth="1"/>
    <col min="10762" max="10762" width="3" style="106" customWidth="1"/>
    <col min="10763" max="10763" width="7.85546875" style="106" customWidth="1"/>
    <col min="10764" max="10764" width="10.85546875" style="106" customWidth="1"/>
    <col min="10765" max="10765" width="30.140625" style="106" customWidth="1"/>
    <col min="10766" max="11005" width="9.140625" style="106"/>
    <col min="11006" max="11006" width="15.140625" style="106" customWidth="1"/>
    <col min="11007" max="11007" width="9.28515625" style="106" customWidth="1"/>
    <col min="11008" max="11008" width="1.28515625" style="106" customWidth="1"/>
    <col min="11009" max="11009" width="22.140625" style="106" customWidth="1"/>
    <col min="11010" max="11010" width="12.5703125" style="106" customWidth="1"/>
    <col min="11011" max="11011" width="23.42578125" style="106" customWidth="1"/>
    <col min="11012" max="11012" width="31.7109375" style="106" customWidth="1"/>
    <col min="11013" max="11013" width="33" style="106" customWidth="1"/>
    <col min="11014" max="11014" width="4.140625" style="106" customWidth="1"/>
    <col min="11015" max="11015" width="12.42578125" style="106" bestFit="1" customWidth="1"/>
    <col min="11016" max="11016" width="14.85546875" style="106" customWidth="1"/>
    <col min="11017" max="11017" width="14" style="106" customWidth="1"/>
    <col min="11018" max="11018" width="3" style="106" customWidth="1"/>
    <col min="11019" max="11019" width="7.85546875" style="106" customWidth="1"/>
    <col min="11020" max="11020" width="10.85546875" style="106" customWidth="1"/>
    <col min="11021" max="11021" width="30.140625" style="106" customWidth="1"/>
    <col min="11022" max="11261" width="9.140625" style="106"/>
    <col min="11262" max="11262" width="15.140625" style="106" customWidth="1"/>
    <col min="11263" max="11263" width="9.28515625" style="106" customWidth="1"/>
    <col min="11264" max="11264" width="1.28515625" style="106" customWidth="1"/>
    <col min="11265" max="11265" width="22.140625" style="106" customWidth="1"/>
    <col min="11266" max="11266" width="12.5703125" style="106" customWidth="1"/>
    <col min="11267" max="11267" width="23.42578125" style="106" customWidth="1"/>
    <col min="11268" max="11268" width="31.7109375" style="106" customWidth="1"/>
    <col min="11269" max="11269" width="33" style="106" customWidth="1"/>
    <col min="11270" max="11270" width="4.140625" style="106" customWidth="1"/>
    <col min="11271" max="11271" width="12.42578125" style="106" bestFit="1" customWidth="1"/>
    <col min="11272" max="11272" width="14.85546875" style="106" customWidth="1"/>
    <col min="11273" max="11273" width="14" style="106" customWidth="1"/>
    <col min="11274" max="11274" width="3" style="106" customWidth="1"/>
    <col min="11275" max="11275" width="7.85546875" style="106" customWidth="1"/>
    <col min="11276" max="11276" width="10.85546875" style="106" customWidth="1"/>
    <col min="11277" max="11277" width="30.140625" style="106" customWidth="1"/>
    <col min="11278" max="11517" width="9.140625" style="106"/>
    <col min="11518" max="11518" width="15.140625" style="106" customWidth="1"/>
    <col min="11519" max="11519" width="9.28515625" style="106" customWidth="1"/>
    <col min="11520" max="11520" width="1.28515625" style="106" customWidth="1"/>
    <col min="11521" max="11521" width="22.140625" style="106" customWidth="1"/>
    <col min="11522" max="11522" width="12.5703125" style="106" customWidth="1"/>
    <col min="11523" max="11523" width="23.42578125" style="106" customWidth="1"/>
    <col min="11524" max="11524" width="31.7109375" style="106" customWidth="1"/>
    <col min="11525" max="11525" width="33" style="106" customWidth="1"/>
    <col min="11526" max="11526" width="4.140625" style="106" customWidth="1"/>
    <col min="11527" max="11527" width="12.42578125" style="106" bestFit="1" customWidth="1"/>
    <col min="11528" max="11528" width="14.85546875" style="106" customWidth="1"/>
    <col min="11529" max="11529" width="14" style="106" customWidth="1"/>
    <col min="11530" max="11530" width="3" style="106" customWidth="1"/>
    <col min="11531" max="11531" width="7.85546875" style="106" customWidth="1"/>
    <col min="11532" max="11532" width="10.85546875" style="106" customWidth="1"/>
    <col min="11533" max="11533" width="30.140625" style="106" customWidth="1"/>
    <col min="11534" max="11773" width="9.140625" style="106"/>
    <col min="11774" max="11774" width="15.140625" style="106" customWidth="1"/>
    <col min="11775" max="11775" width="9.28515625" style="106" customWidth="1"/>
    <col min="11776" max="11776" width="1.28515625" style="106" customWidth="1"/>
    <col min="11777" max="11777" width="22.140625" style="106" customWidth="1"/>
    <col min="11778" max="11778" width="12.5703125" style="106" customWidth="1"/>
    <col min="11779" max="11779" width="23.42578125" style="106" customWidth="1"/>
    <col min="11780" max="11780" width="31.7109375" style="106" customWidth="1"/>
    <col min="11781" max="11781" width="33" style="106" customWidth="1"/>
    <col min="11782" max="11782" width="4.140625" style="106" customWidth="1"/>
    <col min="11783" max="11783" width="12.42578125" style="106" bestFit="1" customWidth="1"/>
    <col min="11784" max="11784" width="14.85546875" style="106" customWidth="1"/>
    <col min="11785" max="11785" width="14" style="106" customWidth="1"/>
    <col min="11786" max="11786" width="3" style="106" customWidth="1"/>
    <col min="11787" max="11787" width="7.85546875" style="106" customWidth="1"/>
    <col min="11788" max="11788" width="10.85546875" style="106" customWidth="1"/>
    <col min="11789" max="11789" width="30.140625" style="106" customWidth="1"/>
    <col min="11790" max="12029" width="9.140625" style="106"/>
    <col min="12030" max="12030" width="15.140625" style="106" customWidth="1"/>
    <col min="12031" max="12031" width="9.28515625" style="106" customWidth="1"/>
    <col min="12032" max="12032" width="1.28515625" style="106" customWidth="1"/>
    <col min="12033" max="12033" width="22.140625" style="106" customWidth="1"/>
    <col min="12034" max="12034" width="12.5703125" style="106" customWidth="1"/>
    <col min="12035" max="12035" width="23.42578125" style="106" customWidth="1"/>
    <col min="12036" max="12036" width="31.7109375" style="106" customWidth="1"/>
    <col min="12037" max="12037" width="33" style="106" customWidth="1"/>
    <col min="12038" max="12038" width="4.140625" style="106" customWidth="1"/>
    <col min="12039" max="12039" width="12.42578125" style="106" bestFit="1" customWidth="1"/>
    <col min="12040" max="12040" width="14.85546875" style="106" customWidth="1"/>
    <col min="12041" max="12041" width="14" style="106" customWidth="1"/>
    <col min="12042" max="12042" width="3" style="106" customWidth="1"/>
    <col min="12043" max="12043" width="7.85546875" style="106" customWidth="1"/>
    <col min="12044" max="12044" width="10.85546875" style="106" customWidth="1"/>
    <col min="12045" max="12045" width="30.140625" style="106" customWidth="1"/>
    <col min="12046" max="12285" width="9.140625" style="106"/>
    <col min="12286" max="12286" width="15.140625" style="106" customWidth="1"/>
    <col min="12287" max="12287" width="9.28515625" style="106" customWidth="1"/>
    <col min="12288" max="12288" width="1.28515625" style="106" customWidth="1"/>
    <col min="12289" max="12289" width="22.140625" style="106" customWidth="1"/>
    <col min="12290" max="12290" width="12.5703125" style="106" customWidth="1"/>
    <col min="12291" max="12291" width="23.42578125" style="106" customWidth="1"/>
    <col min="12292" max="12292" width="31.7109375" style="106" customWidth="1"/>
    <col min="12293" max="12293" width="33" style="106" customWidth="1"/>
    <col min="12294" max="12294" width="4.140625" style="106" customWidth="1"/>
    <col min="12295" max="12295" width="12.42578125" style="106" bestFit="1" customWidth="1"/>
    <col min="12296" max="12296" width="14.85546875" style="106" customWidth="1"/>
    <col min="12297" max="12297" width="14" style="106" customWidth="1"/>
    <col min="12298" max="12298" width="3" style="106" customWidth="1"/>
    <col min="12299" max="12299" width="7.85546875" style="106" customWidth="1"/>
    <col min="12300" max="12300" width="10.85546875" style="106" customWidth="1"/>
    <col min="12301" max="12301" width="30.140625" style="106" customWidth="1"/>
    <col min="12302" max="12541" width="9.140625" style="106"/>
    <col min="12542" max="12542" width="15.140625" style="106" customWidth="1"/>
    <col min="12543" max="12543" width="9.28515625" style="106" customWidth="1"/>
    <col min="12544" max="12544" width="1.28515625" style="106" customWidth="1"/>
    <col min="12545" max="12545" width="22.140625" style="106" customWidth="1"/>
    <col min="12546" max="12546" width="12.5703125" style="106" customWidth="1"/>
    <col min="12547" max="12547" width="23.42578125" style="106" customWidth="1"/>
    <col min="12548" max="12548" width="31.7109375" style="106" customWidth="1"/>
    <col min="12549" max="12549" width="33" style="106" customWidth="1"/>
    <col min="12550" max="12550" width="4.140625" style="106" customWidth="1"/>
    <col min="12551" max="12551" width="12.42578125" style="106" bestFit="1" customWidth="1"/>
    <col min="12552" max="12552" width="14.85546875" style="106" customWidth="1"/>
    <col min="12553" max="12553" width="14" style="106" customWidth="1"/>
    <col min="12554" max="12554" width="3" style="106" customWidth="1"/>
    <col min="12555" max="12555" width="7.85546875" style="106" customWidth="1"/>
    <col min="12556" max="12556" width="10.85546875" style="106" customWidth="1"/>
    <col min="12557" max="12557" width="30.140625" style="106" customWidth="1"/>
    <col min="12558" max="12797" width="9.140625" style="106"/>
    <col min="12798" max="12798" width="15.140625" style="106" customWidth="1"/>
    <col min="12799" max="12799" width="9.28515625" style="106" customWidth="1"/>
    <col min="12800" max="12800" width="1.28515625" style="106" customWidth="1"/>
    <col min="12801" max="12801" width="22.140625" style="106" customWidth="1"/>
    <col min="12802" max="12802" width="12.5703125" style="106" customWidth="1"/>
    <col min="12803" max="12803" width="23.42578125" style="106" customWidth="1"/>
    <col min="12804" max="12804" width="31.7109375" style="106" customWidth="1"/>
    <col min="12805" max="12805" width="33" style="106" customWidth="1"/>
    <col min="12806" max="12806" width="4.140625" style="106" customWidth="1"/>
    <col min="12807" max="12807" width="12.42578125" style="106" bestFit="1" customWidth="1"/>
    <col min="12808" max="12808" width="14.85546875" style="106" customWidth="1"/>
    <col min="12809" max="12809" width="14" style="106" customWidth="1"/>
    <col min="12810" max="12810" width="3" style="106" customWidth="1"/>
    <col min="12811" max="12811" width="7.85546875" style="106" customWidth="1"/>
    <col min="12812" max="12812" width="10.85546875" style="106" customWidth="1"/>
    <col min="12813" max="12813" width="30.140625" style="106" customWidth="1"/>
    <col min="12814" max="13053" width="9.140625" style="106"/>
    <col min="13054" max="13054" width="15.140625" style="106" customWidth="1"/>
    <col min="13055" max="13055" width="9.28515625" style="106" customWidth="1"/>
    <col min="13056" max="13056" width="1.28515625" style="106" customWidth="1"/>
    <col min="13057" max="13057" width="22.140625" style="106" customWidth="1"/>
    <col min="13058" max="13058" width="12.5703125" style="106" customWidth="1"/>
    <col min="13059" max="13059" width="23.42578125" style="106" customWidth="1"/>
    <col min="13060" max="13060" width="31.7109375" style="106" customWidth="1"/>
    <col min="13061" max="13061" width="33" style="106" customWidth="1"/>
    <col min="13062" max="13062" width="4.140625" style="106" customWidth="1"/>
    <col min="13063" max="13063" width="12.42578125" style="106" bestFit="1" customWidth="1"/>
    <col min="13064" max="13064" width="14.85546875" style="106" customWidth="1"/>
    <col min="13065" max="13065" width="14" style="106" customWidth="1"/>
    <col min="13066" max="13066" width="3" style="106" customWidth="1"/>
    <col min="13067" max="13067" width="7.85546875" style="106" customWidth="1"/>
    <col min="13068" max="13068" width="10.85546875" style="106" customWidth="1"/>
    <col min="13069" max="13069" width="30.140625" style="106" customWidth="1"/>
    <col min="13070" max="13309" width="9.140625" style="106"/>
    <col min="13310" max="13310" width="15.140625" style="106" customWidth="1"/>
    <col min="13311" max="13311" width="9.28515625" style="106" customWidth="1"/>
    <col min="13312" max="13312" width="1.28515625" style="106" customWidth="1"/>
    <col min="13313" max="13313" width="22.140625" style="106" customWidth="1"/>
    <col min="13314" max="13314" width="12.5703125" style="106" customWidth="1"/>
    <col min="13315" max="13315" width="23.42578125" style="106" customWidth="1"/>
    <col min="13316" max="13316" width="31.7109375" style="106" customWidth="1"/>
    <col min="13317" max="13317" width="33" style="106" customWidth="1"/>
    <col min="13318" max="13318" width="4.140625" style="106" customWidth="1"/>
    <col min="13319" max="13319" width="12.42578125" style="106" bestFit="1" customWidth="1"/>
    <col min="13320" max="13320" width="14.85546875" style="106" customWidth="1"/>
    <col min="13321" max="13321" width="14" style="106" customWidth="1"/>
    <col min="13322" max="13322" width="3" style="106" customWidth="1"/>
    <col min="13323" max="13323" width="7.85546875" style="106" customWidth="1"/>
    <col min="13324" max="13324" width="10.85546875" style="106" customWidth="1"/>
    <col min="13325" max="13325" width="30.140625" style="106" customWidth="1"/>
    <col min="13326" max="13565" width="9.140625" style="106"/>
    <col min="13566" max="13566" width="15.140625" style="106" customWidth="1"/>
    <col min="13567" max="13567" width="9.28515625" style="106" customWidth="1"/>
    <col min="13568" max="13568" width="1.28515625" style="106" customWidth="1"/>
    <col min="13569" max="13569" width="22.140625" style="106" customWidth="1"/>
    <col min="13570" max="13570" width="12.5703125" style="106" customWidth="1"/>
    <col min="13571" max="13571" width="23.42578125" style="106" customWidth="1"/>
    <col min="13572" max="13572" width="31.7109375" style="106" customWidth="1"/>
    <col min="13573" max="13573" width="33" style="106" customWidth="1"/>
    <col min="13574" max="13574" width="4.140625" style="106" customWidth="1"/>
    <col min="13575" max="13575" width="12.42578125" style="106" bestFit="1" customWidth="1"/>
    <col min="13576" max="13576" width="14.85546875" style="106" customWidth="1"/>
    <col min="13577" max="13577" width="14" style="106" customWidth="1"/>
    <col min="13578" max="13578" width="3" style="106" customWidth="1"/>
    <col min="13579" max="13579" width="7.85546875" style="106" customWidth="1"/>
    <col min="13580" max="13580" width="10.85546875" style="106" customWidth="1"/>
    <col min="13581" max="13581" width="30.140625" style="106" customWidth="1"/>
    <col min="13582" max="13821" width="9.140625" style="106"/>
    <col min="13822" max="13822" width="15.140625" style="106" customWidth="1"/>
    <col min="13823" max="13823" width="9.28515625" style="106" customWidth="1"/>
    <col min="13824" max="13824" width="1.28515625" style="106" customWidth="1"/>
    <col min="13825" max="13825" width="22.140625" style="106" customWidth="1"/>
    <col min="13826" max="13826" width="12.5703125" style="106" customWidth="1"/>
    <col min="13827" max="13827" width="23.42578125" style="106" customWidth="1"/>
    <col min="13828" max="13828" width="31.7109375" style="106" customWidth="1"/>
    <col min="13829" max="13829" width="33" style="106" customWidth="1"/>
    <col min="13830" max="13830" width="4.140625" style="106" customWidth="1"/>
    <col min="13831" max="13831" width="12.42578125" style="106" bestFit="1" customWidth="1"/>
    <col min="13832" max="13832" width="14.85546875" style="106" customWidth="1"/>
    <col min="13833" max="13833" width="14" style="106" customWidth="1"/>
    <col min="13834" max="13834" width="3" style="106" customWidth="1"/>
    <col min="13835" max="13835" width="7.85546875" style="106" customWidth="1"/>
    <col min="13836" max="13836" width="10.85546875" style="106" customWidth="1"/>
    <col min="13837" max="13837" width="30.140625" style="106" customWidth="1"/>
    <col min="13838" max="14077" width="9.140625" style="106"/>
    <col min="14078" max="14078" width="15.140625" style="106" customWidth="1"/>
    <col min="14079" max="14079" width="9.28515625" style="106" customWidth="1"/>
    <col min="14080" max="14080" width="1.28515625" style="106" customWidth="1"/>
    <col min="14081" max="14081" width="22.140625" style="106" customWidth="1"/>
    <col min="14082" max="14082" width="12.5703125" style="106" customWidth="1"/>
    <col min="14083" max="14083" width="23.42578125" style="106" customWidth="1"/>
    <col min="14084" max="14084" width="31.7109375" style="106" customWidth="1"/>
    <col min="14085" max="14085" width="33" style="106" customWidth="1"/>
    <col min="14086" max="14086" width="4.140625" style="106" customWidth="1"/>
    <col min="14087" max="14087" width="12.42578125" style="106" bestFit="1" customWidth="1"/>
    <col min="14088" max="14088" width="14.85546875" style="106" customWidth="1"/>
    <col min="14089" max="14089" width="14" style="106" customWidth="1"/>
    <col min="14090" max="14090" width="3" style="106" customWidth="1"/>
    <col min="14091" max="14091" width="7.85546875" style="106" customWidth="1"/>
    <col min="14092" max="14092" width="10.85546875" style="106" customWidth="1"/>
    <col min="14093" max="14093" width="30.140625" style="106" customWidth="1"/>
    <col min="14094" max="14333" width="9.140625" style="106"/>
    <col min="14334" max="14334" width="15.140625" style="106" customWidth="1"/>
    <col min="14335" max="14335" width="9.28515625" style="106" customWidth="1"/>
    <col min="14336" max="14336" width="1.28515625" style="106" customWidth="1"/>
    <col min="14337" max="14337" width="22.140625" style="106" customWidth="1"/>
    <col min="14338" max="14338" width="12.5703125" style="106" customWidth="1"/>
    <col min="14339" max="14339" width="23.42578125" style="106" customWidth="1"/>
    <col min="14340" max="14340" width="31.7109375" style="106" customWidth="1"/>
    <col min="14341" max="14341" width="33" style="106" customWidth="1"/>
    <col min="14342" max="14342" width="4.140625" style="106" customWidth="1"/>
    <col min="14343" max="14343" width="12.42578125" style="106" bestFit="1" customWidth="1"/>
    <col min="14344" max="14344" width="14.85546875" style="106" customWidth="1"/>
    <col min="14345" max="14345" width="14" style="106" customWidth="1"/>
    <col min="14346" max="14346" width="3" style="106" customWidth="1"/>
    <col min="14347" max="14347" width="7.85546875" style="106" customWidth="1"/>
    <col min="14348" max="14348" width="10.85546875" style="106" customWidth="1"/>
    <col min="14349" max="14349" width="30.140625" style="106" customWidth="1"/>
    <col min="14350" max="14589" width="9.140625" style="106"/>
    <col min="14590" max="14590" width="15.140625" style="106" customWidth="1"/>
    <col min="14591" max="14591" width="9.28515625" style="106" customWidth="1"/>
    <col min="14592" max="14592" width="1.28515625" style="106" customWidth="1"/>
    <col min="14593" max="14593" width="22.140625" style="106" customWidth="1"/>
    <col min="14594" max="14594" width="12.5703125" style="106" customWidth="1"/>
    <col min="14595" max="14595" width="23.42578125" style="106" customWidth="1"/>
    <col min="14596" max="14596" width="31.7109375" style="106" customWidth="1"/>
    <col min="14597" max="14597" width="33" style="106" customWidth="1"/>
    <col min="14598" max="14598" width="4.140625" style="106" customWidth="1"/>
    <col min="14599" max="14599" width="12.42578125" style="106" bestFit="1" customWidth="1"/>
    <col min="14600" max="14600" width="14.85546875" style="106" customWidth="1"/>
    <col min="14601" max="14601" width="14" style="106" customWidth="1"/>
    <col min="14602" max="14602" width="3" style="106" customWidth="1"/>
    <col min="14603" max="14603" width="7.85546875" style="106" customWidth="1"/>
    <col min="14604" max="14604" width="10.85546875" style="106" customWidth="1"/>
    <col min="14605" max="14605" width="30.140625" style="106" customWidth="1"/>
    <col min="14606" max="14845" width="9.140625" style="106"/>
    <col min="14846" max="14846" width="15.140625" style="106" customWidth="1"/>
    <col min="14847" max="14847" width="9.28515625" style="106" customWidth="1"/>
    <col min="14848" max="14848" width="1.28515625" style="106" customWidth="1"/>
    <col min="14849" max="14849" width="22.140625" style="106" customWidth="1"/>
    <col min="14850" max="14850" width="12.5703125" style="106" customWidth="1"/>
    <col min="14851" max="14851" width="23.42578125" style="106" customWidth="1"/>
    <col min="14852" max="14852" width="31.7109375" style="106" customWidth="1"/>
    <col min="14853" max="14853" width="33" style="106" customWidth="1"/>
    <col min="14854" max="14854" width="4.140625" style="106" customWidth="1"/>
    <col min="14855" max="14855" width="12.42578125" style="106" bestFit="1" customWidth="1"/>
    <col min="14856" max="14856" width="14.85546875" style="106" customWidth="1"/>
    <col min="14857" max="14857" width="14" style="106" customWidth="1"/>
    <col min="14858" max="14858" width="3" style="106" customWidth="1"/>
    <col min="14859" max="14859" width="7.85546875" style="106" customWidth="1"/>
    <col min="14860" max="14860" width="10.85546875" style="106" customWidth="1"/>
    <col min="14861" max="14861" width="30.140625" style="106" customWidth="1"/>
    <col min="14862" max="15101" width="9.140625" style="106"/>
    <col min="15102" max="15102" width="15.140625" style="106" customWidth="1"/>
    <col min="15103" max="15103" width="9.28515625" style="106" customWidth="1"/>
    <col min="15104" max="15104" width="1.28515625" style="106" customWidth="1"/>
    <col min="15105" max="15105" width="22.140625" style="106" customWidth="1"/>
    <col min="15106" max="15106" width="12.5703125" style="106" customWidth="1"/>
    <col min="15107" max="15107" width="23.42578125" style="106" customWidth="1"/>
    <col min="15108" max="15108" width="31.7109375" style="106" customWidth="1"/>
    <col min="15109" max="15109" width="33" style="106" customWidth="1"/>
    <col min="15110" max="15110" width="4.140625" style="106" customWidth="1"/>
    <col min="15111" max="15111" width="12.42578125" style="106" bestFit="1" customWidth="1"/>
    <col min="15112" max="15112" width="14.85546875" style="106" customWidth="1"/>
    <col min="15113" max="15113" width="14" style="106" customWidth="1"/>
    <col min="15114" max="15114" width="3" style="106" customWidth="1"/>
    <col min="15115" max="15115" width="7.85546875" style="106" customWidth="1"/>
    <col min="15116" max="15116" width="10.85546875" style="106" customWidth="1"/>
    <col min="15117" max="15117" width="30.140625" style="106" customWidth="1"/>
    <col min="15118" max="15357" width="9.140625" style="106"/>
    <col min="15358" max="15358" width="15.140625" style="106" customWidth="1"/>
    <col min="15359" max="15359" width="9.28515625" style="106" customWidth="1"/>
    <col min="15360" max="15360" width="1.28515625" style="106" customWidth="1"/>
    <col min="15361" max="15361" width="22.140625" style="106" customWidth="1"/>
    <col min="15362" max="15362" width="12.5703125" style="106" customWidth="1"/>
    <col min="15363" max="15363" width="23.42578125" style="106" customWidth="1"/>
    <col min="15364" max="15364" width="31.7109375" style="106" customWidth="1"/>
    <col min="15365" max="15365" width="33" style="106" customWidth="1"/>
    <col min="15366" max="15366" width="4.140625" style="106" customWidth="1"/>
    <col min="15367" max="15367" width="12.42578125" style="106" bestFit="1" customWidth="1"/>
    <col min="15368" max="15368" width="14.85546875" style="106" customWidth="1"/>
    <col min="15369" max="15369" width="14" style="106" customWidth="1"/>
    <col min="15370" max="15370" width="3" style="106" customWidth="1"/>
    <col min="15371" max="15371" width="7.85546875" style="106" customWidth="1"/>
    <col min="15372" max="15372" width="10.85546875" style="106" customWidth="1"/>
    <col min="15373" max="15373" width="30.140625" style="106" customWidth="1"/>
    <col min="15374" max="15613" width="9.140625" style="106"/>
    <col min="15614" max="15614" width="15.140625" style="106" customWidth="1"/>
    <col min="15615" max="15615" width="9.28515625" style="106" customWidth="1"/>
    <col min="15616" max="15616" width="1.28515625" style="106" customWidth="1"/>
    <col min="15617" max="15617" width="22.140625" style="106" customWidth="1"/>
    <col min="15618" max="15618" width="12.5703125" style="106" customWidth="1"/>
    <col min="15619" max="15619" width="23.42578125" style="106" customWidth="1"/>
    <col min="15620" max="15620" width="31.7109375" style="106" customWidth="1"/>
    <col min="15621" max="15621" width="33" style="106" customWidth="1"/>
    <col min="15622" max="15622" width="4.140625" style="106" customWidth="1"/>
    <col min="15623" max="15623" width="12.42578125" style="106" bestFit="1" customWidth="1"/>
    <col min="15624" max="15624" width="14.85546875" style="106" customWidth="1"/>
    <col min="15625" max="15625" width="14" style="106" customWidth="1"/>
    <col min="15626" max="15626" width="3" style="106" customWidth="1"/>
    <col min="15627" max="15627" width="7.85546875" style="106" customWidth="1"/>
    <col min="15628" max="15628" width="10.85546875" style="106" customWidth="1"/>
    <col min="15629" max="15629" width="30.140625" style="106" customWidth="1"/>
    <col min="15630" max="15869" width="9.140625" style="106"/>
    <col min="15870" max="15870" width="15.140625" style="106" customWidth="1"/>
    <col min="15871" max="15871" width="9.28515625" style="106" customWidth="1"/>
    <col min="15872" max="15872" width="1.28515625" style="106" customWidth="1"/>
    <col min="15873" max="15873" width="22.140625" style="106" customWidth="1"/>
    <col min="15874" max="15874" width="12.5703125" style="106" customWidth="1"/>
    <col min="15875" max="15875" width="23.42578125" style="106" customWidth="1"/>
    <col min="15876" max="15876" width="31.7109375" style="106" customWidth="1"/>
    <col min="15877" max="15877" width="33" style="106" customWidth="1"/>
    <col min="15878" max="15878" width="4.140625" style="106" customWidth="1"/>
    <col min="15879" max="15879" width="12.42578125" style="106" bestFit="1" customWidth="1"/>
    <col min="15880" max="15880" width="14.85546875" style="106" customWidth="1"/>
    <col min="15881" max="15881" width="14" style="106" customWidth="1"/>
    <col min="15882" max="15882" width="3" style="106" customWidth="1"/>
    <col min="15883" max="15883" width="7.85546875" style="106" customWidth="1"/>
    <col min="15884" max="15884" width="10.85546875" style="106" customWidth="1"/>
    <col min="15885" max="15885" width="30.140625" style="106" customWidth="1"/>
    <col min="15886" max="16125" width="9.140625" style="106"/>
    <col min="16126" max="16126" width="15.140625" style="106" customWidth="1"/>
    <col min="16127" max="16127" width="9.28515625" style="106" customWidth="1"/>
    <col min="16128" max="16128" width="1.28515625" style="106" customWidth="1"/>
    <col min="16129" max="16129" width="22.140625" style="106" customWidth="1"/>
    <col min="16130" max="16130" width="12.5703125" style="106" customWidth="1"/>
    <col min="16131" max="16131" width="23.42578125" style="106" customWidth="1"/>
    <col min="16132" max="16132" width="31.7109375" style="106" customWidth="1"/>
    <col min="16133" max="16133" width="33" style="106" customWidth="1"/>
    <col min="16134" max="16134" width="4.140625" style="106" customWidth="1"/>
    <col min="16135" max="16135" width="12.42578125" style="106" bestFit="1" customWidth="1"/>
    <col min="16136" max="16136" width="14.85546875" style="106" customWidth="1"/>
    <col min="16137" max="16137" width="14" style="106" customWidth="1"/>
    <col min="16138" max="16138" width="3" style="106" customWidth="1"/>
    <col min="16139" max="16139" width="7.85546875" style="106" customWidth="1"/>
    <col min="16140" max="16140" width="10.85546875" style="106" customWidth="1"/>
    <col min="16141" max="16141" width="30.140625" style="106" customWidth="1"/>
    <col min="16142" max="16384" width="9.140625" style="106"/>
  </cols>
  <sheetData>
    <row r="1" spans="1:19" x14ac:dyDescent="0.2">
      <c r="A1" s="209" t="s">
        <v>598</v>
      </c>
      <c r="B1" s="209"/>
      <c r="C1" s="209"/>
      <c r="D1" s="209"/>
      <c r="E1" s="209"/>
      <c r="F1" s="209"/>
      <c r="G1" s="209"/>
      <c r="H1" s="209"/>
      <c r="I1" s="209"/>
      <c r="J1" s="209"/>
      <c r="K1" s="209"/>
      <c r="L1" s="209"/>
      <c r="M1" s="209"/>
      <c r="N1" s="209"/>
      <c r="O1" s="209"/>
      <c r="P1" s="209"/>
    </row>
    <row r="2" spans="1:19" s="95" customFormat="1" ht="13.15" x14ac:dyDescent="0.25">
      <c r="A2" s="209" t="s">
        <v>256</v>
      </c>
      <c r="B2" s="209"/>
      <c r="C2" s="209"/>
      <c r="D2" s="209"/>
      <c r="E2" s="209"/>
      <c r="F2" s="209"/>
      <c r="G2" s="209"/>
      <c r="H2" s="209"/>
      <c r="I2" s="209"/>
      <c r="J2" s="209"/>
      <c r="K2" s="209"/>
      <c r="L2" s="209"/>
      <c r="M2" s="209"/>
      <c r="N2" s="209"/>
      <c r="O2" s="209"/>
      <c r="P2" s="209"/>
      <c r="Q2" s="94"/>
    </row>
    <row r="3" spans="1:19" s="95" customFormat="1" ht="13.15" x14ac:dyDescent="0.25">
      <c r="A3" s="209" t="s">
        <v>257</v>
      </c>
      <c r="B3" s="209"/>
      <c r="C3" s="209"/>
      <c r="D3" s="209"/>
      <c r="E3" s="209"/>
      <c r="F3" s="209"/>
      <c r="G3" s="209"/>
      <c r="H3" s="209"/>
      <c r="I3" s="209"/>
      <c r="J3" s="209"/>
      <c r="K3" s="209"/>
      <c r="L3" s="209"/>
      <c r="M3" s="209"/>
      <c r="N3" s="209"/>
      <c r="O3" s="209"/>
      <c r="P3" s="209"/>
      <c r="Q3" s="94"/>
    </row>
    <row r="4" spans="1:19" s="95" customFormat="1" ht="13.15" x14ac:dyDescent="0.25">
      <c r="E4" s="94"/>
      <c r="F4" s="94"/>
      <c r="G4" s="94"/>
      <c r="H4" s="94"/>
      <c r="I4" s="94"/>
      <c r="J4" s="94"/>
    </row>
    <row r="5" spans="1:19" s="95" customFormat="1" x14ac:dyDescent="0.2">
      <c r="A5" s="96" t="s">
        <v>258</v>
      </c>
      <c r="B5" s="97"/>
      <c r="C5" s="97"/>
      <c r="D5" s="1" t="s">
        <v>587</v>
      </c>
      <c r="K5" s="97"/>
      <c r="L5" s="97"/>
      <c r="M5" s="97"/>
      <c r="N5" s="97"/>
      <c r="O5" s="97"/>
      <c r="P5" s="97"/>
      <c r="Q5" s="97"/>
    </row>
    <row r="6" spans="1:19" s="95" customFormat="1" ht="13.15" x14ac:dyDescent="0.25">
      <c r="A6" s="96" t="s">
        <v>259</v>
      </c>
      <c r="D6" s="1" t="s">
        <v>588</v>
      </c>
      <c r="E6" s="98"/>
      <c r="F6" s="99"/>
      <c r="G6" s="99"/>
      <c r="H6" s="94"/>
      <c r="I6" s="100"/>
      <c r="J6" s="100"/>
      <c r="K6" s="100"/>
      <c r="L6" s="100"/>
      <c r="M6" s="100"/>
      <c r="N6" s="100"/>
      <c r="O6" s="100"/>
      <c r="P6" s="100"/>
      <c r="Q6" s="100"/>
    </row>
    <row r="7" spans="1:19" s="95" customFormat="1" ht="13.15" x14ac:dyDescent="0.25">
      <c r="A7" s="96" t="s">
        <v>596</v>
      </c>
      <c r="B7" s="97"/>
      <c r="C7" s="97"/>
      <c r="D7" s="1" t="s">
        <v>597</v>
      </c>
      <c r="E7" s="98"/>
      <c r="F7" s="97"/>
      <c r="G7" s="97"/>
      <c r="H7" s="97"/>
      <c r="I7" s="97"/>
      <c r="J7" s="97"/>
      <c r="K7" s="97"/>
      <c r="L7" s="97"/>
      <c r="M7" s="97"/>
      <c r="N7" s="97"/>
      <c r="O7" s="97"/>
      <c r="P7" s="97"/>
      <c r="Q7" s="97"/>
    </row>
    <row r="8" spans="1:19" s="95" customFormat="1" ht="13.15" x14ac:dyDescent="0.25">
      <c r="A8" s="101"/>
      <c r="B8" s="102"/>
      <c r="C8" s="102"/>
      <c r="D8" s="103"/>
      <c r="E8" s="104"/>
      <c r="F8" s="102"/>
      <c r="G8" s="102"/>
      <c r="H8" s="102"/>
      <c r="I8" s="102"/>
      <c r="J8" s="102"/>
      <c r="K8" s="102"/>
      <c r="L8" s="102"/>
      <c r="M8" s="102"/>
      <c r="N8" s="102"/>
      <c r="O8" s="102"/>
      <c r="P8" s="102"/>
      <c r="Q8" s="102"/>
      <c r="R8" s="105"/>
      <c r="S8" s="105"/>
    </row>
    <row r="9" spans="1:19" x14ac:dyDescent="0.2">
      <c r="A9" s="216" t="s">
        <v>599</v>
      </c>
      <c r="B9" s="216"/>
      <c r="C9" s="216"/>
      <c r="D9" s="216"/>
      <c r="E9" s="216"/>
      <c r="F9" s="216" t="s">
        <v>260</v>
      </c>
      <c r="G9" s="216"/>
      <c r="H9" s="216"/>
      <c r="I9" s="216"/>
      <c r="J9" s="216"/>
      <c r="K9" s="216"/>
      <c r="L9" s="216"/>
      <c r="M9" s="216" t="s">
        <v>261</v>
      </c>
      <c r="N9" s="216"/>
      <c r="O9" s="216"/>
      <c r="P9" s="216"/>
      <c r="Q9" s="215" t="s">
        <v>589</v>
      </c>
      <c r="R9" s="214" t="s">
        <v>590</v>
      </c>
      <c r="S9" s="214"/>
    </row>
    <row r="10" spans="1:19" s="109" customFormat="1" ht="25.5" x14ac:dyDescent="0.2">
      <c r="A10" s="107" t="s">
        <v>262</v>
      </c>
      <c r="B10" s="107" t="s">
        <v>263</v>
      </c>
      <c r="C10" s="215" t="s">
        <v>264</v>
      </c>
      <c r="D10" s="215"/>
      <c r="E10" s="107" t="s">
        <v>265</v>
      </c>
      <c r="F10" s="107" t="s">
        <v>266</v>
      </c>
      <c r="G10" s="107" t="s">
        <v>267</v>
      </c>
      <c r="H10" s="215" t="s">
        <v>268</v>
      </c>
      <c r="I10" s="215"/>
      <c r="J10" s="107" t="s">
        <v>269</v>
      </c>
      <c r="K10" s="215" t="s">
        <v>270</v>
      </c>
      <c r="L10" s="215"/>
      <c r="M10" s="215" t="s">
        <v>271</v>
      </c>
      <c r="N10" s="215"/>
      <c r="O10" s="107" t="s">
        <v>272</v>
      </c>
      <c r="P10" s="107" t="s">
        <v>273</v>
      </c>
      <c r="Q10" s="215"/>
      <c r="R10" s="108" t="s">
        <v>251</v>
      </c>
      <c r="S10" s="108" t="s">
        <v>252</v>
      </c>
    </row>
    <row r="11" spans="1:19" ht="191.25" x14ac:dyDescent="0.2">
      <c r="A11" s="110" t="s">
        <v>274</v>
      </c>
      <c r="B11" s="111">
        <v>7925</v>
      </c>
      <c r="C11" s="211" t="s">
        <v>275</v>
      </c>
      <c r="D11" s="211"/>
      <c r="E11" s="110" t="s">
        <v>276</v>
      </c>
      <c r="F11" s="110" t="s">
        <v>277</v>
      </c>
      <c r="G11" s="110" t="s">
        <v>278</v>
      </c>
      <c r="H11" s="211" t="s">
        <v>279</v>
      </c>
      <c r="I11" s="211"/>
      <c r="J11" s="110" t="s">
        <v>280</v>
      </c>
      <c r="K11" s="112" t="s">
        <v>281</v>
      </c>
      <c r="L11" s="113" t="s">
        <v>282</v>
      </c>
      <c r="M11" s="212">
        <v>42737</v>
      </c>
      <c r="N11" s="213"/>
      <c r="O11" s="114">
        <v>42916</v>
      </c>
      <c r="P11" s="115" t="s">
        <v>283</v>
      </c>
      <c r="Q11" s="115" t="s">
        <v>591</v>
      </c>
      <c r="R11" s="116">
        <v>0.8</v>
      </c>
      <c r="S11" s="115" t="s">
        <v>600</v>
      </c>
    </row>
    <row r="12" spans="1:19" ht="191.25" x14ac:dyDescent="0.2">
      <c r="A12" s="117" t="s">
        <v>274</v>
      </c>
      <c r="B12" s="111">
        <v>7922</v>
      </c>
      <c r="C12" s="210" t="s">
        <v>284</v>
      </c>
      <c r="D12" s="210"/>
      <c r="E12" s="118" t="s">
        <v>276</v>
      </c>
      <c r="F12" s="110" t="s">
        <v>285</v>
      </c>
      <c r="G12" s="110" t="s">
        <v>286</v>
      </c>
      <c r="H12" s="211" t="s">
        <v>287</v>
      </c>
      <c r="I12" s="211"/>
      <c r="J12" s="110" t="s">
        <v>280</v>
      </c>
      <c r="K12" s="112" t="s">
        <v>281</v>
      </c>
      <c r="L12" s="113" t="s">
        <v>282</v>
      </c>
      <c r="M12" s="212">
        <v>42737</v>
      </c>
      <c r="N12" s="213"/>
      <c r="O12" s="114">
        <v>42916</v>
      </c>
      <c r="P12" s="115" t="s">
        <v>288</v>
      </c>
      <c r="Q12" s="115" t="s">
        <v>601</v>
      </c>
      <c r="R12" s="116">
        <v>0.8</v>
      </c>
      <c r="S12" s="115" t="s">
        <v>592</v>
      </c>
    </row>
    <row r="13" spans="1:19" ht="102" x14ac:dyDescent="0.2">
      <c r="A13" s="117" t="s">
        <v>274</v>
      </c>
      <c r="B13" s="111">
        <v>7922</v>
      </c>
      <c r="C13" s="210" t="s">
        <v>284</v>
      </c>
      <c r="D13" s="210"/>
      <c r="E13" s="118" t="s">
        <v>276</v>
      </c>
      <c r="F13" s="110" t="s">
        <v>289</v>
      </c>
      <c r="G13" s="110" t="s">
        <v>290</v>
      </c>
      <c r="H13" s="211" t="s">
        <v>291</v>
      </c>
      <c r="I13" s="211"/>
      <c r="J13" s="119" t="s">
        <v>292</v>
      </c>
      <c r="K13" s="110" t="s">
        <v>293</v>
      </c>
      <c r="L13" s="113" t="s">
        <v>294</v>
      </c>
      <c r="M13" s="212">
        <v>42737</v>
      </c>
      <c r="N13" s="213"/>
      <c r="O13" s="114">
        <v>42909</v>
      </c>
      <c r="P13" s="115" t="s">
        <v>295</v>
      </c>
      <c r="Q13" s="115" t="s">
        <v>602</v>
      </c>
      <c r="R13" s="120">
        <v>1</v>
      </c>
      <c r="S13" s="115" t="s">
        <v>593</v>
      </c>
    </row>
    <row r="14" spans="1:19" ht="76.5" x14ac:dyDescent="0.2">
      <c r="A14" s="117" t="s">
        <v>274</v>
      </c>
      <c r="B14" s="111">
        <v>7909</v>
      </c>
      <c r="C14" s="210" t="s">
        <v>296</v>
      </c>
      <c r="D14" s="210"/>
      <c r="E14" s="118" t="s">
        <v>276</v>
      </c>
      <c r="F14" s="110" t="s">
        <v>297</v>
      </c>
      <c r="G14" s="110" t="s">
        <v>298</v>
      </c>
      <c r="H14" s="211" t="s">
        <v>299</v>
      </c>
      <c r="I14" s="211"/>
      <c r="J14" s="119" t="s">
        <v>292</v>
      </c>
      <c r="K14" s="110" t="s">
        <v>300</v>
      </c>
      <c r="L14" s="113" t="s">
        <v>301</v>
      </c>
      <c r="M14" s="212">
        <v>42737</v>
      </c>
      <c r="N14" s="213"/>
      <c r="O14" s="114">
        <v>42885</v>
      </c>
      <c r="P14" s="115" t="s">
        <v>302</v>
      </c>
      <c r="Q14" s="115" t="s">
        <v>603</v>
      </c>
      <c r="R14" s="120">
        <v>1</v>
      </c>
      <c r="S14" s="121" t="s">
        <v>594</v>
      </c>
    </row>
    <row r="15" spans="1:19" ht="127.5" x14ac:dyDescent="0.2">
      <c r="A15" s="117" t="s">
        <v>274</v>
      </c>
      <c r="B15" s="111">
        <v>7924</v>
      </c>
      <c r="C15" s="210" t="s">
        <v>303</v>
      </c>
      <c r="D15" s="210"/>
      <c r="E15" s="118" t="s">
        <v>276</v>
      </c>
      <c r="F15" s="110" t="s">
        <v>297</v>
      </c>
      <c r="G15" s="110" t="s">
        <v>298</v>
      </c>
      <c r="H15" s="211" t="s">
        <v>299</v>
      </c>
      <c r="I15" s="211"/>
      <c r="J15" s="119" t="s">
        <v>292</v>
      </c>
      <c r="K15" s="110" t="s">
        <v>304</v>
      </c>
      <c r="L15" s="113" t="s">
        <v>301</v>
      </c>
      <c r="M15" s="212">
        <v>42737</v>
      </c>
      <c r="N15" s="213"/>
      <c r="O15" s="114">
        <v>42885</v>
      </c>
      <c r="P15" s="115" t="s">
        <v>302</v>
      </c>
      <c r="Q15" s="115" t="s">
        <v>604</v>
      </c>
      <c r="R15" s="120">
        <v>1</v>
      </c>
      <c r="S15" s="121" t="s">
        <v>595</v>
      </c>
    </row>
  </sheetData>
  <sheetProtection password="B17F" sheet="1" objects="1" scenarios="1"/>
  <mergeCells count="27">
    <mergeCell ref="A2:P2"/>
    <mergeCell ref="A3:P3"/>
    <mergeCell ref="A9:E9"/>
    <mergeCell ref="F9:L9"/>
    <mergeCell ref="M9:P9"/>
    <mergeCell ref="R9:S9"/>
    <mergeCell ref="C10:D10"/>
    <mergeCell ref="H10:I10"/>
    <mergeCell ref="K10:L10"/>
    <mergeCell ref="M10:N10"/>
    <mergeCell ref="Q9:Q10"/>
    <mergeCell ref="A1:P1"/>
    <mergeCell ref="C14:D14"/>
    <mergeCell ref="H14:I14"/>
    <mergeCell ref="M14:N14"/>
    <mergeCell ref="C15:D15"/>
    <mergeCell ref="H15:I15"/>
    <mergeCell ref="M15:N15"/>
    <mergeCell ref="C12:D12"/>
    <mergeCell ref="H12:I12"/>
    <mergeCell ref="M12:N12"/>
    <mergeCell ref="C13:D13"/>
    <mergeCell ref="H13:I13"/>
    <mergeCell ref="M13:N13"/>
    <mergeCell ref="C11:D11"/>
    <mergeCell ref="H11:I11"/>
    <mergeCell ref="M11:N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 PAAC CORTE 08-2017</vt:lpstr>
      <vt:lpstr>ESTRATEGIA ANTITRAMITES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Nubia Cristina Mejia Perez</dc:creator>
  <cp:lastModifiedBy>Jenny Patricia Choconta Fonseca</cp:lastModifiedBy>
  <cp:lastPrinted>2017-09-14T19:09:31Z</cp:lastPrinted>
  <dcterms:created xsi:type="dcterms:W3CDTF">2017-01-16T23:14:16Z</dcterms:created>
  <dcterms:modified xsi:type="dcterms:W3CDTF">2017-09-14T21:25:48Z</dcterms:modified>
</cp:coreProperties>
</file>